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現場指示型サニタリー圧力発信器　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2" i="2" l="1"/>
  <c r="AV32" i="2" l="1"/>
  <c r="T32" i="2"/>
  <c r="AO32" i="2" l="1"/>
  <c r="AG32" i="2" l="1"/>
  <c r="Z32" i="2"/>
  <c r="O32" i="2"/>
  <c r="B12" i="2"/>
</calcChain>
</file>

<file path=xl/sharedStrings.xml><?xml version="1.0" encoding="utf-8"?>
<sst xmlns="http://schemas.openxmlformats.org/spreadsheetml/2006/main" count="88" uniqueCount="83">
  <si>
    <t>※　1ヶ所のみ☑してください</t>
    <rPh sb="4" eb="5">
      <t>ショ</t>
    </rPh>
    <phoneticPr fontId="1"/>
  </si>
  <si>
    <t>型番構成</t>
    <rPh sb="0" eb="4">
      <t>カタバンコウセイ</t>
    </rPh>
    <phoneticPr fontId="1"/>
  </si>
  <si>
    <t>A型　立型</t>
    <rPh sb="1" eb="2">
      <t>ガタ</t>
    </rPh>
    <rPh sb="3" eb="5">
      <t>タテガタ</t>
    </rPh>
    <phoneticPr fontId="2"/>
  </si>
  <si>
    <t>A型　左出 (〇-|)</t>
    <rPh sb="1" eb="2">
      <t>ガタ</t>
    </rPh>
    <rPh sb="3" eb="4">
      <t>ヒダリ</t>
    </rPh>
    <rPh sb="4" eb="5">
      <t>ダ</t>
    </rPh>
    <phoneticPr fontId="2"/>
  </si>
  <si>
    <t>A型　右出 (|-〇）</t>
    <rPh sb="1" eb="2">
      <t>ガタ</t>
    </rPh>
    <rPh sb="3" eb="5">
      <t>ミギダ</t>
    </rPh>
    <phoneticPr fontId="2"/>
  </si>
  <si>
    <t>D型　裏出し</t>
    <rPh sb="1" eb="2">
      <t>ガタ</t>
    </rPh>
    <rPh sb="3" eb="5">
      <t>ウラダ</t>
    </rPh>
    <phoneticPr fontId="2"/>
  </si>
  <si>
    <t>AS</t>
    <phoneticPr fontId="2"/>
  </si>
  <si>
    <t>DS</t>
    <phoneticPr fontId="2"/>
  </si>
  <si>
    <t>ARS</t>
    <phoneticPr fontId="2"/>
  </si>
  <si>
    <t>ALS</t>
    <phoneticPr fontId="1"/>
  </si>
  <si>
    <t>②　　形　　状</t>
    <rPh sb="3" eb="4">
      <t>カタチ</t>
    </rPh>
    <rPh sb="6" eb="7">
      <t>ジョウ</t>
    </rPh>
    <phoneticPr fontId="1"/>
  </si>
  <si>
    <t>-</t>
    <phoneticPr fontId="1"/>
  </si>
  <si>
    <t>ISO1.0Sヘルール</t>
    <phoneticPr fontId="2"/>
  </si>
  <si>
    <t>ISO2.5Sヘルール</t>
    <phoneticPr fontId="2"/>
  </si>
  <si>
    <t>ISO1.0Sナット</t>
    <phoneticPr fontId="2"/>
  </si>
  <si>
    <t>ISO1.5Sナット</t>
    <phoneticPr fontId="2"/>
  </si>
  <si>
    <t>ISO2.0Sナット</t>
    <phoneticPr fontId="2"/>
  </si>
  <si>
    <t>ISO1.5Sメールネジ</t>
    <phoneticPr fontId="2"/>
  </si>
  <si>
    <t>その他</t>
    <rPh sb="2" eb="3">
      <t>タ</t>
    </rPh>
    <phoneticPr fontId="2"/>
  </si>
  <si>
    <t>1F</t>
    <phoneticPr fontId="2"/>
  </si>
  <si>
    <t>15F</t>
    <phoneticPr fontId="2"/>
  </si>
  <si>
    <t>25F</t>
    <phoneticPr fontId="2"/>
  </si>
  <si>
    <t>1N</t>
    <phoneticPr fontId="2"/>
  </si>
  <si>
    <t>15N</t>
    <phoneticPr fontId="2"/>
  </si>
  <si>
    <t>2N</t>
    <phoneticPr fontId="2"/>
  </si>
  <si>
    <t>25N</t>
    <phoneticPr fontId="2"/>
  </si>
  <si>
    <t>15M</t>
    <phoneticPr fontId="2"/>
  </si>
  <si>
    <t>25M</t>
    <phoneticPr fontId="2"/>
  </si>
  <si>
    <t>2F</t>
    <phoneticPr fontId="2"/>
  </si>
  <si>
    <t>1M</t>
    <phoneticPr fontId="2"/>
  </si>
  <si>
    <t>2M</t>
    <phoneticPr fontId="2"/>
  </si>
  <si>
    <t>③　　受圧部　接続サイズ</t>
    <rPh sb="3" eb="6">
      <t>ジュアツブ</t>
    </rPh>
    <rPh sb="7" eb="9">
      <t>セツゾク</t>
    </rPh>
    <phoneticPr fontId="1"/>
  </si>
  <si>
    <t>Z</t>
    <phoneticPr fontId="2"/>
  </si>
  <si>
    <t>-</t>
    <phoneticPr fontId="1"/>
  </si>
  <si>
    <t>④　電解研磨</t>
    <rPh sb="2" eb="6">
      <t>デンカイケンマ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</si>
  <si>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</si>
  <si>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</si>
  <si>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</si>
  <si>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-0.1～0</t>
    <phoneticPr fontId="2"/>
  </si>
  <si>
    <t>-0.1～0.4</t>
    <phoneticPr fontId="2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</si>
  <si>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</si>
  <si>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</si>
  <si>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</si>
  <si>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0～0.4</t>
    <phoneticPr fontId="2"/>
  </si>
  <si>
    <t>0～0.6</t>
    <phoneticPr fontId="2"/>
  </si>
  <si>
    <t>MPa</t>
    <phoneticPr fontId="2"/>
  </si>
  <si>
    <t>⑤  圧力レンジ</t>
    <rPh sb="3" eb="5">
      <t>アツリョク</t>
    </rPh>
    <phoneticPr fontId="1"/>
  </si>
  <si>
    <t>⑥　　ドキュメント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</si>
  <si>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</si>
  <si>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</si>
  <si>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</si>
  <si>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</si>
  <si>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</si>
  <si>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</si>
  <si>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</si>
  <si>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</si>
  <si>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</si>
  <si>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</si>
  <si>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ISO2.5Sナット</t>
    <phoneticPr fontId="2"/>
  </si>
  <si>
    <t>ISO1.0Sメールネジ</t>
    <phoneticPr fontId="2"/>
  </si>
  <si>
    <t>ISO2.0Sメールネジ</t>
    <phoneticPr fontId="2"/>
  </si>
  <si>
    <t>ISO2.5Sメールネジ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</si>
  <si>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</si>
  <si>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</si>
  <si>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現場指示型サニタリー圧力発信器　　選定表</t>
    <rPh sb="0" eb="2">
      <t>ゲンバ</t>
    </rPh>
    <rPh sb="2" eb="4">
      <t>シジ</t>
    </rPh>
    <rPh sb="4" eb="5">
      <t>ガタ</t>
    </rPh>
    <rPh sb="10" eb="12">
      <t>アツリョク</t>
    </rPh>
    <rPh sb="12" eb="15">
      <t>ハッシンキ</t>
    </rPh>
    <rPh sb="17" eb="20">
      <t>センテイヒョウ</t>
    </rPh>
    <phoneticPr fontId="2"/>
  </si>
  <si>
    <t>φ100</t>
    <phoneticPr fontId="1"/>
  </si>
  <si>
    <t xml:space="preserve">ダイヤル径 </t>
    <rPh sb="4" eb="5">
      <t>ケイ</t>
    </rPh>
    <phoneticPr fontId="1"/>
  </si>
  <si>
    <t>F</t>
    <phoneticPr fontId="2"/>
  </si>
  <si>
    <t>高温用　フィン型</t>
    <rPh sb="0" eb="3">
      <t>コウオンヨウ</t>
    </rPh>
    <rPh sb="7" eb="8">
      <t>ガタ</t>
    </rPh>
    <phoneticPr fontId="2"/>
  </si>
  <si>
    <t>中温用　ｼｮｰﾄﾌｨﾝ型</t>
    <rPh sb="0" eb="3">
      <t>チュウオンヨウ</t>
    </rPh>
    <rPh sb="11" eb="12">
      <t>ガタ</t>
    </rPh>
    <phoneticPr fontId="2"/>
  </si>
  <si>
    <t>①　温度域</t>
    <rPh sb="2" eb="5">
      <t>オンドイキ</t>
    </rPh>
    <phoneticPr fontId="2"/>
  </si>
  <si>
    <t>超高温 スパイラル管型</t>
    <rPh sb="0" eb="3">
      <t>チョウコウオン</t>
    </rPh>
    <rPh sb="9" eb="10">
      <t>カン</t>
    </rPh>
    <rPh sb="10" eb="11">
      <t>ガタ</t>
    </rPh>
    <phoneticPr fontId="2"/>
  </si>
  <si>
    <t>SF</t>
    <phoneticPr fontId="2"/>
  </si>
  <si>
    <t>SPFG</t>
    <phoneticPr fontId="1"/>
  </si>
  <si>
    <t>SSF</t>
    <phoneticPr fontId="2"/>
  </si>
  <si>
    <t>-</t>
    <phoneticPr fontId="2"/>
  </si>
  <si>
    <t>A2</t>
    <phoneticPr fontId="2"/>
  </si>
  <si>
    <t>コントロール</t>
    <phoneticPr fontId="2"/>
  </si>
  <si>
    <t>電源 DC24V</t>
    <rPh sb="0" eb="2">
      <t>デンゲン</t>
    </rPh>
    <phoneticPr fontId="2"/>
  </si>
  <si>
    <t>出力 4-20mA 2線式</t>
    <rPh sb="0" eb="2">
      <t>シュツリョク</t>
    </rPh>
    <rPh sb="11" eb="13">
      <t>センシキ</t>
    </rPh>
    <phoneticPr fontId="2"/>
  </si>
  <si>
    <t>0～1.0</t>
    <phoneticPr fontId="2"/>
  </si>
  <si>
    <t>0～1.6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</si>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</sst>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vertical="center"/>
    </xf>
    <xf numFmtId="49" fontId="0" fillId="0" borderId="4" xfId="0" quotePrefix="1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4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checked="Checked" fmlaLink="$B$9" lockText="1" noThreeD="1"/>
</file>

<file path=xl/ctrlProps/ctrlProp3.xml><?xml version="1.0" encoding="utf-8"?>
<formControlPr xmlns="http://schemas.microsoft.com/office/spreadsheetml/2009/9/main" objectType="CheckBox" checked="Checked" fmlaLink="$X$9" lockText="1" noThreeD="1"/>
</file>

<file path=xl/ctrlProps/ctrlProp4.xml><?xml version="1.0" encoding="utf-8"?>
<formControlPr xmlns="http://schemas.microsoft.com/office/spreadsheetml/2009/9/main" objectType="CheckBox" fmlaLink="$X$10" lockText="1" noThreeD="1"/>
</file>

<file path=xl/ctrlProps/ctrlProp5.xml><?xml version="1.0" encoding="utf-8"?>
<formControlPr xmlns="http://schemas.microsoft.com/office/spreadsheetml/2009/9/main" objectType="CheckBox" fmlaLink="$X$11" lockText="1" noThreeD="1"/>
</file>

<file path=xl/ctrlProps/ctrlProp6.xml><?xml version="1.0" encoding="utf-8"?>
<formControlPr xmlns="http://schemas.microsoft.com/office/spreadsheetml/2009/9/main" objectType="CheckBox" fmlaLink="$X$12" lockText="1" noThreeD="1"/>
</file>

<file path=xl/ctrlProps/ctrlProp7.xml><?xml version="1.0" encoding="utf-8"?>
<formControlPr xmlns="http://schemas.microsoft.com/office/spreadsheetml/2009/9/main" objectType="CheckBox" fmlaLink="$AH$9" lockText="1" noThreeD="1"/>
</file>

<file path=xl/ctrlProps/ctrlProp8.xml><?xml version="1.0" encoding="utf-8"?>
<formControlPr xmlns="http://schemas.microsoft.com/office/spreadsheetml/2009/9/main" objectType="CheckBox" fmlaLink="$AS$9" lockText="1" noThreeD="1"/>
</file>

<file path=xl/ctrlProps/ctrlProp9.xml><?xml version="1.0" encoding="utf-8"?>
<formControlPr xmlns="http://schemas.microsoft.com/office/spreadsheetml/2009/9/main" objectType="CheckBox" fmlaLink="$AH$11" lockText="1" noThreeD="1"/>
</file>

<file path=xl/ctrlProps/ctrlProp10.xml><?xml version="1.0" encoding="utf-8"?>
<formControlPr xmlns="http://schemas.microsoft.com/office/spreadsheetml/2009/9/main" objectType="CheckBox" checked="Checked" fmlaLink="$AH$10" lockText="1" noThreeD="1"/>
</file>

<file path=xl/ctrlProps/ctrlProp11.xml><?xml version="1.0" encoding="utf-8"?>
<formControlPr xmlns="http://schemas.microsoft.com/office/spreadsheetml/2009/9/main" objectType="CheckBox" fmlaLink="$AH$12" lockText="1" noThreeD="1"/>
</file>

<file path=xl/ctrlProps/ctrlProp12.xml><?xml version="1.0" encoding="utf-8"?>
<formControlPr xmlns="http://schemas.microsoft.com/office/spreadsheetml/2009/9/main" objectType="CheckBox" fmlaLink="$AH$13" lockText="1" noThreeD="1"/>
</file>

<file path=xl/ctrlProps/ctrlProp13.xml><?xml version="1.0" encoding="utf-8"?>
<formControlPr xmlns="http://schemas.microsoft.com/office/spreadsheetml/2009/9/main" objectType="CheckBox" fmlaLink="$AH$14" lockText="1" noThreeD="1"/>
</file>

<file path=xl/ctrlProps/ctrlProp14.xml><?xml version="1.0" encoding="utf-8"?>
<formControlPr xmlns="http://schemas.microsoft.com/office/spreadsheetml/2009/9/main" objectType="CheckBox" fmlaLink="$AH$15" lockText="1" noThreeD="1"/>
</file>

<file path=xl/ctrlProps/ctrlProp15.xml><?xml version="1.0" encoding="utf-8"?>
<formControlPr xmlns="http://schemas.microsoft.com/office/spreadsheetml/2009/9/main" objectType="CheckBox" fmlaLink="$AH$16" lockText="1" noThreeD="1"/>
</file>

<file path=xl/ctrlProps/ctrlProp16.xml><?xml version="1.0" encoding="utf-8"?>
<formControlPr xmlns="http://schemas.microsoft.com/office/spreadsheetml/2009/9/main" objectType="CheckBox" fmlaLink="$AH$17" lockText="1" noThreeD="1"/>
</file>

<file path=xl/ctrlProps/ctrlProp17.xml><?xml version="1.0" encoding="utf-8"?>
<formControlPr xmlns="http://schemas.microsoft.com/office/spreadsheetml/2009/9/main" objectType="CheckBox" fmlaLink="$AH$18" lockText="1" noThreeD="1"/>
</file>

<file path=xl/ctrlProps/ctrlProp18.xml><?xml version="1.0" encoding="utf-8"?>
<formControlPr xmlns="http://schemas.microsoft.com/office/spreadsheetml/2009/9/main" objectType="CheckBox" fmlaLink="$AH$19" lockText="1" noThreeD="1"/>
</file>

<file path=xl/ctrlProps/ctrlProp19.xml><?xml version="1.0" encoding="utf-8"?>
<formControlPr xmlns="http://schemas.microsoft.com/office/spreadsheetml/2009/9/main" objectType="CheckBox" fmlaLink="$AH$20" lockText="1" noThreeD="1"/>
</file>

<file path=xl/ctrlProps/ctrlProp20.xml><?xml version="1.0" encoding="utf-8"?>
<formControlPr xmlns="http://schemas.microsoft.com/office/spreadsheetml/2009/9/main" objectType="CheckBox" fmlaLink="$AH$21" lockText="1" noThreeD="1"/>
</file>

<file path=xl/ctrlProps/ctrlProp21.xml><?xml version="1.0" encoding="utf-8"?>
<formControlPr xmlns="http://schemas.microsoft.com/office/spreadsheetml/2009/9/main" objectType="CheckBox" fmlaLink="$AS$10" lockText="1" noThreeD="1"/>
</file>

<file path=xl/ctrlProps/ctrlProp22.xml><?xml version="1.0" encoding="utf-8"?>
<formControlPr xmlns="http://schemas.microsoft.com/office/spreadsheetml/2009/9/main" objectType="CheckBox" fmlaLink="$BK$8" lockText="1" noThreeD="1"/>
</file>

<file path=xl/ctrlProps/ctrlProp23.xml><?xml version="1.0" encoding="utf-8"?>
<formControlPr xmlns="http://schemas.microsoft.com/office/spreadsheetml/2009/9/main" objectType="CheckBox" fmlaLink="$BK$14" lockText="1" noThreeD="1"/>
</file>

<file path=xl/ctrlProps/ctrlProp24.xml><?xml version="1.0" encoding="utf-8"?>
<formControlPr xmlns="http://schemas.microsoft.com/office/spreadsheetml/2009/9/main" objectType="CheckBox" fmlaLink="$BK$9" lockText="1" noThreeD="1"/>
</file>

<file path=xl/ctrlProps/ctrlProp25.xml><?xml version="1.0" encoding="utf-8"?>
<formControlPr xmlns="http://schemas.microsoft.com/office/spreadsheetml/2009/9/main" objectType="CheckBox" fmlaLink="$BK$10" lockText="1" noThreeD="1"/>
</file>

<file path=xl/ctrlProps/ctrlProp26.xml><?xml version="1.0" encoding="utf-8"?>
<formControlPr xmlns="http://schemas.microsoft.com/office/spreadsheetml/2009/9/main" objectType="CheckBox" fmlaLink="$BK$11" lockText="1" noThreeD="1"/>
</file>

<file path=xl/ctrlProps/ctrlProp27.xml><?xml version="1.0" encoding="utf-8"?>
<formControlPr xmlns="http://schemas.microsoft.com/office/spreadsheetml/2009/9/main" objectType="CheckBox" checked="Checked" fmlaLink="$BK$13" lockText="1" noThreeD="1"/>
</file>

<file path=xl/ctrlProps/ctrlProp28.xml><?xml version="1.0" encoding="utf-8"?>
<formControlPr xmlns="http://schemas.microsoft.com/office/spreadsheetml/2009/9/main" objectType="CheckBox" fmlaLink="$BK$12" lockText="1" noThreeD="1"/>
</file>

<file path=xl/ctrlProps/ctrlProp29.xml><?xml version="1.0" encoding="utf-8"?>
<formControlPr xmlns="http://schemas.microsoft.com/office/spreadsheetml/2009/9/main" objectType="CheckBox" fmlaLink="$BR$13" lockText="1" noThreeD="1"/>
</file>

<file path=xl/ctrlProps/ctrlProp30.xml><?xml version="1.0" encoding="utf-8"?>
<formControlPr xmlns="http://schemas.microsoft.com/office/spreadsheetml/2009/9/main" objectType="CheckBox" fmlaLink="$BR$12" lockText="1" noThreeD="1"/>
</file>

<file path=xl/ctrlProps/ctrlProp31.xml><?xml version="1.0" encoding="utf-8"?>
<formControlPr xmlns="http://schemas.microsoft.com/office/spreadsheetml/2009/9/main" objectType="CheckBox" fmlaLink="$BR$11" lockText="1" noThreeD="1"/>
</file>

<file path=xl/ctrlProps/ctrlProp32.xml><?xml version="1.0" encoding="utf-8"?>
<formControlPr xmlns="http://schemas.microsoft.com/office/spreadsheetml/2009/9/main" objectType="CheckBox" fmlaLink="$BR$9" lockText="1" noThreeD="1"/>
</file>

<file path=xl/ctrlProps/ctrlProp33.xml><?xml version="1.0" encoding="utf-8"?>
<formControlPr xmlns="http://schemas.microsoft.com/office/spreadsheetml/2009/9/main" objectType="CheckBox" fmlaLink="$BR$15" lockText="1" noThreeD="1"/>
</file>

<file path=xl/ctrlProps/ctrlProp34.xml><?xml version="1.0" encoding="utf-8"?>
<formControlPr xmlns="http://schemas.microsoft.com/office/spreadsheetml/2009/9/main" objectType="CheckBox" fmlaLink="$BR$10" lockText="1" noThreeD="1"/>
</file>

<file path=xl/ctrlProps/ctrlProp35.xml><?xml version="1.0" encoding="utf-8"?>
<formControlPr xmlns="http://schemas.microsoft.com/office/spreadsheetml/2009/9/main" objectType="CheckBox" fmlaLink="$BR$16" lockText="1" noThreeD="1"/>
</file>

<file path=xl/ctrlProps/ctrlProp36.xml><?xml version="1.0" encoding="utf-8"?>
<formControlPr xmlns="http://schemas.microsoft.com/office/spreadsheetml/2009/9/main" objectType="CheckBox" fmlaLink="$BR$14" lockText="1" noThreeD="1"/>
</file>

<file path=xl/ctrlProps/ctrlProp37.xml><?xml version="1.0" encoding="utf-8"?>
<formControlPr xmlns="http://schemas.microsoft.com/office/spreadsheetml/2009/9/main" objectType="CheckBox" fmlaLink="$BR$12" lockText="1" noThreeD="1"/>
</file>

<file path=xl/ctrlProps/ctrlProp38.xml><?xml version="1.0" encoding="utf-8"?>
<formControlPr xmlns="http://schemas.microsoft.com/office/spreadsheetml/2009/9/main" objectType="CheckBox" fmlaLink="$BR$13" lockText="1" noThreeD="1"/>
</file>

<file path=xl/ctrlProps/ctrlProp39.xml><?xml version="1.0" encoding="utf-8"?>
<formControlPr xmlns="http://schemas.microsoft.com/office/spreadsheetml/2009/9/main" objectType="CheckBox" fmlaLink="$BR$14" lockText="1" noThreeD="1"/>
</file>

<file path=xl/ctrlProps/ctrlProp40.xml><?xml version="1.0" encoding="utf-8"?>
<formControlPr xmlns="http://schemas.microsoft.com/office/spreadsheetml/2009/9/main" objectType="CheckBox" fmlaLink="$BR$15" lockText="1" noThreeD="1"/>
</file>

<file path=xl/ctrlProps/ctrlProp41.xml><?xml version="1.0" encoding="utf-8"?>
<formControlPr xmlns="http://schemas.microsoft.com/office/spreadsheetml/2009/9/main" objectType="CheckBox" fmlaLink="$BR$16" lockText="1" noThreeD="1"/>
</file>

<file path=xl/ctrlProps/ctrlProp42.xml><?xml version="1.0" encoding="utf-8"?>
<formControlPr xmlns="http://schemas.microsoft.com/office/spreadsheetml/2009/9/main" objectType="CheckBox" checked="Checked" fmlaLink="$L$9" lockText="1" noThreeD="1"/>
</file>

<file path=xl/ctrlProps/ctrlProp43.xml><?xml version="1.0" encoding="utf-8"?>
<formControlPr xmlns="http://schemas.microsoft.com/office/spreadsheetml/2009/9/main" objectType="CheckBox" fmlaLink="$L$10" lockText="1" noThreeD="1"/>
</file>

<file path=xl/ctrlProps/ctrlProp44.xml><?xml version="1.0" encoding="utf-8"?>
<formControlPr xmlns="http://schemas.microsoft.com/office/spreadsheetml/2009/9/main" objectType="CheckBox" fmlaLink="$L$11" lockText="1" noThreeD="1"/>
</file>

<file path=xl/ctrlProps/ctrlProp45.xml><?xml version="1.0" encoding="utf-8"?>
<formControlPr xmlns="http://schemas.microsoft.com/office/spreadsheetml/2009/9/main" objectType="CheckBox" checked="Checked" fmlaLink="$AZ$9" lockText="1" noThreeD="1"/>
</file>

<file path=xl/ctrlProps/ctrlProp46.xml><?xml version="1.0" encoding="utf-8"?>
<formControlPr xmlns="http://schemas.microsoft.com/office/spreadsheetml/2009/9/main" objectType="CheckBox" fmlaLink="$BK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7</xdr:row>
          <xdr:rowOff>133350</xdr:rowOff>
        </xdr:from>
        <xdr:to>
          <xdr:col>25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</xdr:row>
          <xdr:rowOff>123825</xdr:rowOff>
        </xdr:from>
        <xdr:to>
          <xdr:col>25</xdr:col>
          <xdr:colOff>0</xdr:colOff>
          <xdr:row>10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9</xdr:row>
          <xdr:rowOff>123825</xdr:rowOff>
        </xdr:from>
        <xdr:to>
          <xdr:col>25</xdr:col>
          <xdr:colOff>9525</xdr:colOff>
          <xdr:row>11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10</xdr:row>
          <xdr:rowOff>123825</xdr:rowOff>
        </xdr:from>
        <xdr:to>
          <xdr:col>25</xdr:col>
          <xdr:colOff>9525</xdr:colOff>
          <xdr:row>12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7</xdr:row>
          <xdr:rowOff>142875</xdr:rowOff>
        </xdr:from>
        <xdr:to>
          <xdr:col>35</xdr:col>
          <xdr:colOff>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7</xdr:row>
          <xdr:rowOff>142875</xdr:rowOff>
        </xdr:from>
        <xdr:to>
          <xdr:col>46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9</xdr:row>
          <xdr:rowOff>133350</xdr:rowOff>
        </xdr:from>
        <xdr:to>
          <xdr:col>35</xdr:col>
          <xdr:colOff>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8</xdr:row>
          <xdr:rowOff>123825</xdr:rowOff>
        </xdr:from>
        <xdr:to>
          <xdr:col>35</xdr:col>
          <xdr:colOff>0</xdr:colOff>
          <xdr:row>10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10</xdr:row>
          <xdr:rowOff>123825</xdr:rowOff>
        </xdr:from>
        <xdr:to>
          <xdr:col>35</xdr:col>
          <xdr:colOff>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11</xdr:row>
          <xdr:rowOff>133350</xdr:rowOff>
        </xdr:from>
        <xdr:to>
          <xdr:col>35</xdr:col>
          <xdr:colOff>0</xdr:colOff>
          <xdr:row>13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12</xdr:row>
          <xdr:rowOff>133350</xdr:rowOff>
        </xdr:from>
        <xdr:to>
          <xdr:col>35</xdr:col>
          <xdr:colOff>9525</xdr:colOff>
          <xdr:row>14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13</xdr:row>
          <xdr:rowOff>133350</xdr:rowOff>
        </xdr:from>
        <xdr:to>
          <xdr:col>35</xdr:col>
          <xdr:colOff>9525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14</xdr:row>
          <xdr:rowOff>142875</xdr:rowOff>
        </xdr:from>
        <xdr:to>
          <xdr:col>35</xdr:col>
          <xdr:colOff>9525</xdr:colOff>
          <xdr:row>16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15</xdr:row>
          <xdr:rowOff>133350</xdr:rowOff>
        </xdr:from>
        <xdr:to>
          <xdr:col>35</xdr:col>
          <xdr:colOff>9525</xdr:colOff>
          <xdr:row>17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16</xdr:row>
          <xdr:rowOff>123825</xdr:rowOff>
        </xdr:from>
        <xdr:to>
          <xdr:col>35</xdr:col>
          <xdr:colOff>9525</xdr:colOff>
          <xdr:row>18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17</xdr:row>
          <xdr:rowOff>123825</xdr:rowOff>
        </xdr:from>
        <xdr:to>
          <xdr:col>35</xdr:col>
          <xdr:colOff>9525</xdr:colOff>
          <xdr:row>19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18</xdr:row>
          <xdr:rowOff>142875</xdr:rowOff>
        </xdr:from>
        <xdr:to>
          <xdr:col>35</xdr:col>
          <xdr:colOff>9525</xdr:colOff>
          <xdr:row>20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19</xdr:row>
          <xdr:rowOff>133350</xdr:rowOff>
        </xdr:from>
        <xdr:to>
          <xdr:col>35</xdr:col>
          <xdr:colOff>9525</xdr:colOff>
          <xdr:row>21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8</xdr:row>
          <xdr:rowOff>142875</xdr:rowOff>
        </xdr:from>
        <xdr:to>
          <xdr:col>46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7</xdr:row>
          <xdr:rowOff>133350</xdr:rowOff>
        </xdr:from>
        <xdr:to>
          <xdr:col>64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13</xdr:row>
          <xdr:rowOff>152400</xdr:rowOff>
        </xdr:from>
        <xdr:to>
          <xdr:col>64</xdr:col>
          <xdr:colOff>0</xdr:colOff>
          <xdr:row>15</xdr:row>
          <xdr:rowOff>47625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8</xdr:row>
          <xdr:rowOff>152400</xdr:rowOff>
        </xdr:from>
        <xdr:to>
          <xdr:col>64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9</xdr:row>
          <xdr:rowOff>142875</xdr:rowOff>
        </xdr:from>
        <xdr:to>
          <xdr:col>64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10</xdr:row>
          <xdr:rowOff>133350</xdr:rowOff>
        </xdr:from>
        <xdr:to>
          <xdr:col>63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12</xdr:row>
          <xdr:rowOff>142875</xdr:rowOff>
        </xdr:from>
        <xdr:to>
          <xdr:col>63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11</xdr:row>
          <xdr:rowOff>142875</xdr:rowOff>
        </xdr:from>
        <xdr:to>
          <xdr:col>64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11</xdr:row>
          <xdr:rowOff>161925</xdr:rowOff>
        </xdr:from>
        <xdr:to>
          <xdr:col>71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10</xdr:row>
          <xdr:rowOff>152400</xdr:rowOff>
        </xdr:from>
        <xdr:to>
          <xdr:col>71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9</xdr:row>
          <xdr:rowOff>161925</xdr:rowOff>
        </xdr:from>
        <xdr:to>
          <xdr:col>71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7</xdr:row>
          <xdr:rowOff>161925</xdr:rowOff>
        </xdr:from>
        <xdr:to>
          <xdr:col>71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13</xdr:row>
          <xdr:rowOff>161925</xdr:rowOff>
        </xdr:from>
        <xdr:to>
          <xdr:col>71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8</xdr:row>
          <xdr:rowOff>152400</xdr:rowOff>
        </xdr:from>
        <xdr:to>
          <xdr:col>71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14</xdr:row>
          <xdr:rowOff>142875</xdr:rowOff>
        </xdr:from>
        <xdr:to>
          <xdr:col>71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12</xdr:row>
          <xdr:rowOff>152400</xdr:rowOff>
        </xdr:from>
        <xdr:to>
          <xdr:col>71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10</xdr:row>
          <xdr:rowOff>161925</xdr:rowOff>
        </xdr:from>
        <xdr:to>
          <xdr:col>71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11</xdr:row>
          <xdr:rowOff>161925</xdr:rowOff>
        </xdr:from>
        <xdr:to>
          <xdr:col>71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12</xdr:row>
          <xdr:rowOff>161925</xdr:rowOff>
        </xdr:from>
        <xdr:to>
          <xdr:col>71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13</xdr:row>
          <xdr:rowOff>161925</xdr:rowOff>
        </xdr:from>
        <xdr:to>
          <xdr:col>71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14</xdr:row>
          <xdr:rowOff>161925</xdr:rowOff>
        </xdr:from>
        <xdr:to>
          <xdr:col>71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200025</xdr:colOff>
      <xdr:row>28</xdr:row>
      <xdr:rowOff>114300</xdr:rowOff>
    </xdr:from>
    <xdr:to>
      <xdr:col>22</xdr:col>
      <xdr:colOff>76200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4010025" y="49339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25</xdr:col>
      <xdr:colOff>209550</xdr:colOff>
      <xdr:row>28</xdr:row>
      <xdr:rowOff>104775</xdr:rowOff>
    </xdr:from>
    <xdr:to>
      <xdr:col>29</xdr:col>
      <xdr:colOff>85725</xdr:colOff>
      <xdr:row>30</xdr:row>
      <xdr:rowOff>142875</xdr:rowOff>
    </xdr:to>
    <xdr:sp macro="" textlink="">
      <xdr:nvSpPr>
        <xdr:cNvPr id="80" name="正方形/長方形 79"/>
        <xdr:cNvSpPr/>
      </xdr:nvSpPr>
      <xdr:spPr>
        <a:xfrm>
          <a:off x="5429250" y="4924425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32</xdr:col>
      <xdr:colOff>182336</xdr:colOff>
      <xdr:row>28</xdr:row>
      <xdr:rowOff>95250</xdr:rowOff>
    </xdr:from>
    <xdr:to>
      <xdr:col>37</xdr:col>
      <xdr:colOff>77561</xdr:colOff>
      <xdr:row>30</xdr:row>
      <xdr:rowOff>133350</xdr:rowOff>
    </xdr:to>
    <xdr:sp macro="" textlink="">
      <xdr:nvSpPr>
        <xdr:cNvPr id="82" name="正方形/長方形 81"/>
        <xdr:cNvSpPr/>
      </xdr:nvSpPr>
      <xdr:spPr>
        <a:xfrm>
          <a:off x="7068911" y="4914900"/>
          <a:ext cx="81915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40</xdr:col>
      <xdr:colOff>39461</xdr:colOff>
      <xdr:row>28</xdr:row>
      <xdr:rowOff>117021</xdr:rowOff>
    </xdr:from>
    <xdr:to>
      <xdr:col>43</xdr:col>
      <xdr:colOff>153761</xdr:colOff>
      <xdr:row>30</xdr:row>
      <xdr:rowOff>155121</xdr:rowOff>
    </xdr:to>
    <xdr:sp macro="" textlink="">
      <xdr:nvSpPr>
        <xdr:cNvPr id="84" name="正方形/長方形 83"/>
        <xdr:cNvSpPr/>
      </xdr:nvSpPr>
      <xdr:spPr>
        <a:xfrm>
          <a:off x="8564336" y="4936671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53</xdr:col>
      <xdr:colOff>219076</xdr:colOff>
      <xdr:row>28</xdr:row>
      <xdr:rowOff>97972</xdr:rowOff>
    </xdr:from>
    <xdr:to>
      <xdr:col>57</xdr:col>
      <xdr:colOff>96611</xdr:colOff>
      <xdr:row>30</xdr:row>
      <xdr:rowOff>136072</xdr:rowOff>
    </xdr:to>
    <xdr:sp macro="" textlink="">
      <xdr:nvSpPr>
        <xdr:cNvPr id="85" name="正方形/長方形 84"/>
        <xdr:cNvSpPr/>
      </xdr:nvSpPr>
      <xdr:spPr>
        <a:xfrm>
          <a:off x="11325226" y="4917622"/>
          <a:ext cx="83003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161925</xdr:rowOff>
        </xdr:from>
        <xdr:to>
          <xdr:col>12</xdr:col>
          <xdr:colOff>219075</xdr:colOff>
          <xdr:row>9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161925</xdr:rowOff>
        </xdr:from>
        <xdr:to>
          <xdr:col>12</xdr:col>
          <xdr:colOff>209550</xdr:colOff>
          <xdr:row>10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152400</xdr:rowOff>
        </xdr:from>
        <xdr:to>
          <xdr:col>12</xdr:col>
          <xdr:colOff>209550</xdr:colOff>
          <xdr:row>11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8</xdr:row>
          <xdr:rowOff>0</xdr:rowOff>
        </xdr:from>
        <xdr:to>
          <xdr:col>52</xdr:col>
          <xdr:colOff>200025</xdr:colOff>
          <xdr:row>9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14</xdr:row>
          <xdr:rowOff>161925</xdr:rowOff>
        </xdr:from>
        <xdr:to>
          <xdr:col>63</xdr:col>
          <xdr:colOff>228600</xdr:colOff>
          <xdr:row>16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H48"/>
  <sheetViews>
    <sheetView tabSelected="1" topLeftCell="E3" zoomScaleNormal="100" workbookViewId="0">
      <selection activeCell="BS7" sqref="BS7:CG8"/>
    </sheetView>
  </sheetViews>
  <sheetFormatPr defaultRowHeight="13.5" x14ac:dyDescent="0.15"/>
  <cols>
    <col min="1" max="1" width="3.125" customWidth="1"/>
    <col min="2" max="2" width="6.625" hidden="1" customWidth="1"/>
    <col min="3" max="11" width="3.125" customWidth="1"/>
    <col min="12" max="12" width="3.125" hidden="1" customWidth="1"/>
    <col min="13" max="22" width="3.125" customWidth="1"/>
    <col min="23" max="23" width="2.875" customWidth="1"/>
    <col min="24" max="24" width="13.375" hidden="1" customWidth="1"/>
    <col min="25" max="32" width="3.125" customWidth="1"/>
    <col min="33" max="33" width="2.75" customWidth="1"/>
    <col min="34" max="34" width="13.625" hidden="1" customWidth="1"/>
    <col min="35" max="43" width="3.125" customWidth="1"/>
    <col min="44" max="44" width="2.625" customWidth="1"/>
    <col min="45" max="45" width="3.625" hidden="1" customWidth="1"/>
    <col min="46" max="51" width="3.125" customWidth="1"/>
    <col min="52" max="52" width="1.625" hidden="1" customWidth="1"/>
    <col min="53" max="62" width="3.125" customWidth="1"/>
    <col min="63" max="63" width="2.625" hidden="1" customWidth="1"/>
    <col min="64" max="68" width="3.125" customWidth="1"/>
    <col min="69" max="69" width="2.75" customWidth="1"/>
    <col min="70" max="70" width="7.875" hidden="1" customWidth="1"/>
    <col min="71" max="92" width="3.125" customWidth="1"/>
  </cols>
  <sheetData>
    <row r="1" spans="2:86" ht="14.25" thickBot="1" x14ac:dyDescent="0.2"/>
    <row r="2" spans="2:86" x14ac:dyDescent="0.15">
      <c r="C2" s="90" t="s">
        <v>64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2"/>
    </row>
    <row r="3" spans="2:86" x14ac:dyDescent="0.15"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5"/>
    </row>
    <row r="4" spans="2:86" x14ac:dyDescent="0.15">
      <c r="C4" s="93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5"/>
    </row>
    <row r="5" spans="2:86" ht="14.25" thickBot="1" x14ac:dyDescent="0.2"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8"/>
    </row>
    <row r="7" spans="2:86" x14ac:dyDescent="0.15">
      <c r="C7" s="46" t="s">
        <v>66</v>
      </c>
      <c r="D7" s="47"/>
      <c r="E7" s="47"/>
      <c r="F7" s="47"/>
      <c r="G7" s="47"/>
      <c r="H7" s="47"/>
      <c r="I7" s="47"/>
      <c r="J7" s="48"/>
      <c r="K7" s="23"/>
      <c r="L7" s="23"/>
      <c r="M7" s="46" t="s">
        <v>70</v>
      </c>
      <c r="N7" s="47"/>
      <c r="O7" s="47"/>
      <c r="P7" s="47"/>
      <c r="Q7" s="47"/>
      <c r="R7" s="47"/>
      <c r="S7" s="47"/>
      <c r="T7" s="47"/>
      <c r="U7" s="47"/>
      <c r="V7" s="48"/>
      <c r="Y7" s="46" t="s">
        <v>10</v>
      </c>
      <c r="Z7" s="47"/>
      <c r="AA7" s="47"/>
      <c r="AB7" s="47"/>
      <c r="AC7" s="47"/>
      <c r="AD7" s="47"/>
      <c r="AE7" s="47"/>
      <c r="AF7" s="48"/>
      <c r="AI7" s="46" t="s">
        <v>31</v>
      </c>
      <c r="AJ7" s="47"/>
      <c r="AK7" s="47"/>
      <c r="AL7" s="47"/>
      <c r="AM7" s="47"/>
      <c r="AN7" s="47"/>
      <c r="AO7" s="47"/>
      <c r="AP7" s="47"/>
      <c r="AQ7" s="48"/>
      <c r="AT7" s="46" t="s">
        <v>34</v>
      </c>
      <c r="AU7" s="47"/>
      <c r="AV7" s="47"/>
      <c r="AW7" s="47"/>
      <c r="AX7" s="48"/>
      <c r="AY7" s="35"/>
      <c r="AZ7" s="35"/>
      <c r="BA7" s="46" t="s">
        <v>77</v>
      </c>
      <c r="BB7" s="47"/>
      <c r="BC7" s="47"/>
      <c r="BD7" s="47"/>
      <c r="BE7" s="47"/>
      <c r="BF7" s="47"/>
      <c r="BG7" s="47"/>
      <c r="BH7" s="47"/>
      <c r="BI7" s="48"/>
      <c r="BJ7" s="18"/>
      <c r="BL7" s="46" t="s">
        <v>46</v>
      </c>
      <c r="BM7" s="47"/>
      <c r="BN7" s="47"/>
      <c r="BO7" s="47"/>
      <c r="BP7" s="48"/>
      <c r="BS7" s="46" t="s">
        <v>47</v>
      </c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8"/>
    </row>
    <row r="8" spans="2:86" x14ac:dyDescent="0.15">
      <c r="C8" s="49"/>
      <c r="D8" s="50"/>
      <c r="E8" s="50"/>
      <c r="F8" s="50"/>
      <c r="G8" s="50"/>
      <c r="H8" s="50"/>
      <c r="I8" s="50"/>
      <c r="J8" s="51"/>
      <c r="K8" s="23"/>
      <c r="L8" s="23"/>
      <c r="M8" s="49"/>
      <c r="N8" s="50"/>
      <c r="O8" s="50"/>
      <c r="P8" s="50"/>
      <c r="Q8" s="50"/>
      <c r="R8" s="50"/>
      <c r="S8" s="50"/>
      <c r="T8" s="50"/>
      <c r="U8" s="50"/>
      <c r="V8" s="51"/>
      <c r="Y8" s="49"/>
      <c r="Z8" s="50"/>
      <c r="AA8" s="50"/>
      <c r="AB8" s="50"/>
      <c r="AC8" s="50"/>
      <c r="AD8" s="50"/>
      <c r="AE8" s="50"/>
      <c r="AF8" s="51"/>
      <c r="AI8" s="49"/>
      <c r="AJ8" s="50"/>
      <c r="AK8" s="50"/>
      <c r="AL8" s="50"/>
      <c r="AM8" s="50"/>
      <c r="AN8" s="50"/>
      <c r="AO8" s="50"/>
      <c r="AP8" s="50"/>
      <c r="AQ8" s="51"/>
      <c r="AT8" s="49"/>
      <c r="AU8" s="50"/>
      <c r="AV8" s="50"/>
      <c r="AW8" s="50"/>
      <c r="AX8" s="51"/>
      <c r="AY8" s="35"/>
      <c r="AZ8" s="35"/>
      <c r="BA8" s="49"/>
      <c r="BB8" s="50"/>
      <c r="BC8" s="50"/>
      <c r="BD8" s="50"/>
      <c r="BE8" s="50"/>
      <c r="BF8" s="50"/>
      <c r="BG8" s="50"/>
      <c r="BH8" s="50"/>
      <c r="BI8" s="51"/>
      <c r="BJ8" s="18"/>
      <c r="BK8" t="b">
        <v>0</v>
      </c>
      <c r="BL8" s="49"/>
      <c r="BM8" s="50"/>
      <c r="BN8" s="50"/>
      <c r="BO8" s="50"/>
      <c r="BP8" s="51"/>
      <c r="BS8" s="49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1"/>
      <c r="CH8" s="10"/>
    </row>
    <row r="9" spans="2:86" x14ac:dyDescent="0.15">
      <c r="B9" t="b">
        <v>1</v>
      </c>
      <c r="C9" s="32"/>
      <c r="D9" s="33" t="s">
        <v>65</v>
      </c>
      <c r="E9" s="33"/>
      <c r="F9" s="33"/>
      <c r="G9" s="34"/>
      <c r="H9" s="77">
        <v>100</v>
      </c>
      <c r="I9" s="78"/>
      <c r="J9" s="79"/>
      <c r="K9" s="30"/>
      <c r="L9" s="31" t="b">
        <v>1</v>
      </c>
      <c r="M9" s="37"/>
      <c r="N9" s="38" t="s">
        <v>69</v>
      </c>
      <c r="O9" s="38"/>
      <c r="P9" s="38"/>
      <c r="Q9" s="38"/>
      <c r="R9" s="38"/>
      <c r="S9" s="38"/>
      <c r="T9" s="39"/>
      <c r="U9" s="46" t="s">
        <v>74</v>
      </c>
      <c r="V9" s="48"/>
      <c r="X9" t="b">
        <v>1</v>
      </c>
      <c r="Y9" s="2"/>
      <c r="Z9" s="8" t="s">
        <v>2</v>
      </c>
      <c r="AA9" s="8"/>
      <c r="AB9" s="8"/>
      <c r="AC9" s="8"/>
      <c r="AD9" s="9"/>
      <c r="AE9" s="55" t="s">
        <v>6</v>
      </c>
      <c r="AF9" s="56"/>
      <c r="AH9" t="b">
        <v>0</v>
      </c>
      <c r="AI9" s="4"/>
      <c r="AJ9" s="82" t="s">
        <v>12</v>
      </c>
      <c r="AK9" s="82"/>
      <c r="AL9" s="82"/>
      <c r="AM9" s="82"/>
      <c r="AN9" s="82"/>
      <c r="AO9" s="83"/>
      <c r="AP9" s="80" t="s">
        <v>19</v>
      </c>
      <c r="AQ9" s="81"/>
      <c r="AS9" t="b">
        <v>0</v>
      </c>
      <c r="AT9" s="2"/>
      <c r="AU9" s="3" t="s">
        <v>35</v>
      </c>
      <c r="AV9" s="3"/>
      <c r="AW9" s="46" t="s">
        <v>37</v>
      </c>
      <c r="AX9" s="48"/>
      <c r="AY9" s="35"/>
      <c r="AZ9" s="35" t="b">
        <v>1</v>
      </c>
      <c r="BA9" s="26"/>
      <c r="BB9" s="43" t="s">
        <v>78</v>
      </c>
      <c r="BC9" s="27"/>
      <c r="BD9" s="27"/>
      <c r="BE9" s="27"/>
      <c r="BF9" s="27"/>
      <c r="BG9" s="28"/>
      <c r="BH9" s="46" t="s">
        <v>76</v>
      </c>
      <c r="BI9" s="48"/>
      <c r="BK9" t="b">
        <v>0</v>
      </c>
      <c r="BL9" s="2"/>
      <c r="BM9" s="71" t="s">
        <v>38</v>
      </c>
      <c r="BN9" s="71"/>
      <c r="BO9" s="71"/>
      <c r="BP9" s="72"/>
      <c r="BR9" t="b">
        <v>0</v>
      </c>
      <c r="BS9" s="4"/>
      <c r="BT9" s="82" t="s">
        <v>48</v>
      </c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3"/>
      <c r="CH9" s="10"/>
    </row>
    <row r="10" spans="2:86" x14ac:dyDescent="0.15">
      <c r="B10" t="b">
        <v>1</v>
      </c>
      <c r="C10" s="22"/>
      <c r="D10" s="3"/>
      <c r="E10" s="3"/>
      <c r="F10" s="3"/>
      <c r="G10" s="17"/>
      <c r="H10" s="17"/>
      <c r="I10" s="17"/>
      <c r="J10" s="17"/>
      <c r="K10" s="31"/>
      <c r="L10" s="31" t="b">
        <v>0</v>
      </c>
      <c r="M10" s="30"/>
      <c r="N10" s="31" t="s">
        <v>68</v>
      </c>
      <c r="O10" s="31"/>
      <c r="P10" s="31"/>
      <c r="Q10" s="31"/>
      <c r="R10" s="31"/>
      <c r="S10" s="31"/>
      <c r="T10" s="40"/>
      <c r="U10" s="63" t="s">
        <v>67</v>
      </c>
      <c r="V10" s="64"/>
      <c r="X10" t="b">
        <v>0</v>
      </c>
      <c r="Y10" s="4"/>
      <c r="Z10" s="10" t="s">
        <v>3</v>
      </c>
      <c r="AA10" s="10"/>
      <c r="AB10" s="10"/>
      <c r="AC10" s="10"/>
      <c r="AD10" s="11"/>
      <c r="AE10" s="55" t="s">
        <v>9</v>
      </c>
      <c r="AF10" s="56"/>
      <c r="AH10" t="b">
        <v>1</v>
      </c>
      <c r="AI10" s="4"/>
      <c r="AJ10" s="10" t="s">
        <v>56</v>
      </c>
      <c r="AK10" s="10"/>
      <c r="AL10" s="10"/>
      <c r="AM10" s="10"/>
      <c r="AN10" s="10"/>
      <c r="AO10" s="11"/>
      <c r="AP10" s="55" t="s">
        <v>20</v>
      </c>
      <c r="AQ10" s="56"/>
      <c r="AS10" t="b">
        <v>0</v>
      </c>
      <c r="AT10" s="6"/>
      <c r="AU10" s="7" t="s">
        <v>36</v>
      </c>
      <c r="AV10" s="7"/>
      <c r="AW10" s="49"/>
      <c r="AX10" s="51"/>
      <c r="AY10" s="35"/>
      <c r="AZ10" s="35"/>
      <c r="BA10" s="24"/>
      <c r="BB10" s="44" t="s">
        <v>79</v>
      </c>
      <c r="BC10" s="29"/>
      <c r="BD10" s="29"/>
      <c r="BE10" s="29"/>
      <c r="BF10" s="29"/>
      <c r="BG10" s="25"/>
      <c r="BH10" s="49"/>
      <c r="BI10" s="51"/>
      <c r="BK10" t="b">
        <v>0</v>
      </c>
      <c r="BL10" s="4"/>
      <c r="BM10" s="73" t="s">
        <v>39</v>
      </c>
      <c r="BN10" s="73"/>
      <c r="BO10" s="73"/>
      <c r="BP10" s="74"/>
      <c r="BR10" t="b">
        <v>0</v>
      </c>
      <c r="BS10" s="4"/>
      <c r="BT10" s="67" t="s">
        <v>49</v>
      </c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8"/>
      <c r="CH10" s="10"/>
    </row>
    <row r="11" spans="2:86" x14ac:dyDescent="0.15">
      <c r="C11" s="22"/>
      <c r="D11" s="22"/>
      <c r="E11" s="22"/>
      <c r="F11" s="22"/>
      <c r="G11" s="22"/>
      <c r="H11" s="22"/>
      <c r="I11" s="22"/>
      <c r="J11" s="22"/>
      <c r="K11" s="22"/>
      <c r="L11" s="22" t="b">
        <v>0</v>
      </c>
      <c r="M11" s="6"/>
      <c r="N11" s="41" t="s">
        <v>71</v>
      </c>
      <c r="O11" s="41"/>
      <c r="P11" s="41"/>
      <c r="Q11" s="41"/>
      <c r="R11" s="41"/>
      <c r="S11" s="41"/>
      <c r="T11" s="42"/>
      <c r="U11" s="65" t="s">
        <v>72</v>
      </c>
      <c r="V11" s="66"/>
      <c r="X11" t="b">
        <v>0</v>
      </c>
      <c r="Y11" s="4"/>
      <c r="Z11" s="10" t="s">
        <v>4</v>
      </c>
      <c r="AA11" s="10"/>
      <c r="AB11" s="10"/>
      <c r="AC11" s="10"/>
      <c r="AD11" s="11"/>
      <c r="AE11" s="55" t="s">
        <v>8</v>
      </c>
      <c r="AF11" s="56"/>
      <c r="AH11" t="b">
        <v>0</v>
      </c>
      <c r="AI11" s="4"/>
      <c r="AJ11" s="10" t="s">
        <v>57</v>
      </c>
      <c r="AK11" s="10"/>
      <c r="AL11" s="10"/>
      <c r="AM11" s="10"/>
      <c r="AN11" s="10"/>
      <c r="AO11" s="11"/>
      <c r="AP11" s="55" t="s">
        <v>28</v>
      </c>
      <c r="AQ11" s="56"/>
      <c r="AT11" s="17" t="s">
        <v>40</v>
      </c>
      <c r="AU11" s="17"/>
      <c r="AV11" s="17"/>
      <c r="AW11" s="17"/>
      <c r="AX11" s="17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K11" t="b">
        <v>0</v>
      </c>
      <c r="BL11" s="4"/>
      <c r="BM11" s="73" t="s">
        <v>42</v>
      </c>
      <c r="BN11" s="73"/>
      <c r="BO11" s="73"/>
      <c r="BP11" s="74"/>
      <c r="BR11" t="b">
        <v>0</v>
      </c>
      <c r="BS11" s="4"/>
      <c r="BT11" s="67" t="s">
        <v>50</v>
      </c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8"/>
      <c r="CH11" s="10"/>
    </row>
    <row r="12" spans="2:86" x14ac:dyDescent="0.15">
      <c r="B12">
        <f>IF(B9,H9,"")</f>
        <v>100</v>
      </c>
      <c r="M12" t="s">
        <v>0</v>
      </c>
      <c r="X12" t="b">
        <v>0</v>
      </c>
      <c r="Y12" s="6"/>
      <c r="Z12" s="12" t="s">
        <v>5</v>
      </c>
      <c r="AA12" s="12"/>
      <c r="AB12" s="12"/>
      <c r="AC12" s="12"/>
      <c r="AD12" s="13"/>
      <c r="AE12" s="84" t="s">
        <v>7</v>
      </c>
      <c r="AF12" s="85"/>
      <c r="AH12" t="b">
        <v>0</v>
      </c>
      <c r="AI12" s="4"/>
      <c r="AJ12" s="10" t="s">
        <v>13</v>
      </c>
      <c r="AK12" s="10"/>
      <c r="AL12" s="10"/>
      <c r="AM12" s="10"/>
      <c r="AN12" s="10"/>
      <c r="AO12" s="11"/>
      <c r="AP12" s="55" t="s">
        <v>21</v>
      </c>
      <c r="AQ12" s="56"/>
      <c r="AT12" s="19"/>
      <c r="AU12" s="19" t="s">
        <v>41</v>
      </c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K12" t="b">
        <v>0</v>
      </c>
      <c r="BL12" s="4"/>
      <c r="BM12" s="73" t="s">
        <v>43</v>
      </c>
      <c r="BN12" s="73"/>
      <c r="BO12" s="73"/>
      <c r="BP12" s="74"/>
      <c r="BR12" t="b">
        <v>0</v>
      </c>
      <c r="BS12" s="4"/>
      <c r="BT12" s="67" t="s">
        <v>55</v>
      </c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8"/>
      <c r="CH12" s="10"/>
    </row>
    <row r="13" spans="2:86" x14ac:dyDescent="0.15">
      <c r="Y13" t="s">
        <v>0</v>
      </c>
      <c r="AH13" t="b">
        <v>0</v>
      </c>
      <c r="AI13" s="4"/>
      <c r="AJ13" s="10" t="s">
        <v>14</v>
      </c>
      <c r="AK13" s="10"/>
      <c r="AL13" s="10"/>
      <c r="AM13" s="10"/>
      <c r="AN13" s="10"/>
      <c r="AO13" s="11"/>
      <c r="AP13" s="55" t="s">
        <v>22</v>
      </c>
      <c r="AQ13" s="56"/>
      <c r="BK13" t="b">
        <v>1</v>
      </c>
      <c r="BL13" s="4"/>
      <c r="BM13" s="73" t="s">
        <v>44</v>
      </c>
      <c r="BN13" s="73"/>
      <c r="BO13" s="73"/>
      <c r="BP13" s="74"/>
      <c r="BR13" t="b">
        <v>0</v>
      </c>
      <c r="BS13" s="4"/>
      <c r="BT13" s="67" t="s">
        <v>51</v>
      </c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8"/>
      <c r="CH13" s="10"/>
    </row>
    <row r="14" spans="2:86" x14ac:dyDescent="0.15">
      <c r="AH14" t="b">
        <v>0</v>
      </c>
      <c r="AI14" s="4"/>
      <c r="AJ14" s="10" t="s">
        <v>15</v>
      </c>
      <c r="AK14" s="10"/>
      <c r="AL14" s="10"/>
      <c r="AM14" s="10"/>
      <c r="AN14" s="10"/>
      <c r="AO14" s="11"/>
      <c r="AP14" s="55" t="s">
        <v>23</v>
      </c>
      <c r="AQ14" s="56"/>
      <c r="BK14" t="b">
        <v>0</v>
      </c>
      <c r="BL14" s="4"/>
      <c r="BM14" s="73" t="s">
        <v>80</v>
      </c>
      <c r="BN14" s="73"/>
      <c r="BO14" s="73"/>
      <c r="BP14" s="74"/>
      <c r="BR14" t="b">
        <v>0</v>
      </c>
      <c r="BS14" s="4"/>
      <c r="BT14" s="67" t="s">
        <v>52</v>
      </c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8"/>
      <c r="CH14" s="10"/>
    </row>
    <row r="15" spans="2:86" x14ac:dyDescent="0.15">
      <c r="AH15" t="b">
        <v>0</v>
      </c>
      <c r="AI15" s="4"/>
      <c r="AJ15" s="10" t="s">
        <v>16</v>
      </c>
      <c r="AK15" s="10"/>
      <c r="AL15" s="10"/>
      <c r="AM15" s="10"/>
      <c r="AN15" s="10"/>
      <c r="AO15" s="11"/>
      <c r="AP15" s="55" t="s">
        <v>24</v>
      </c>
      <c r="AQ15" s="56"/>
      <c r="BL15" s="4"/>
      <c r="BM15" s="75" t="s">
        <v>81</v>
      </c>
      <c r="BN15" s="75"/>
      <c r="BO15" s="75"/>
      <c r="BP15" s="76"/>
      <c r="BR15" t="b">
        <v>0</v>
      </c>
      <c r="BS15" s="4"/>
      <c r="BT15" s="67" t="s">
        <v>53</v>
      </c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8"/>
      <c r="CH15" s="10"/>
    </row>
    <row r="16" spans="2:86" x14ac:dyDescent="0.15">
      <c r="AH16" t="b">
        <v>0</v>
      </c>
      <c r="AI16" s="4"/>
      <c r="AJ16" s="10" t="s">
        <v>58</v>
      </c>
      <c r="AK16" s="10"/>
      <c r="AL16" s="10"/>
      <c r="AM16" s="10"/>
      <c r="AN16" s="10"/>
      <c r="AO16" s="11"/>
      <c r="AP16" s="55" t="s">
        <v>25</v>
      </c>
      <c r="AQ16" s="56"/>
      <c r="BK16" t="b">
        <v>0</v>
      </c>
      <c r="BL16" s="45"/>
      <c r="BM16" s="50"/>
      <c r="BN16" s="50"/>
      <c r="BO16" s="50"/>
      <c r="BP16" s="51"/>
      <c r="BR16" t="b">
        <v>0</v>
      </c>
      <c r="BS16" s="6"/>
      <c r="BT16" s="69" t="s">
        <v>54</v>
      </c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70"/>
    </row>
    <row r="17" spans="3:72" x14ac:dyDescent="0.15">
      <c r="AH17" t="b">
        <v>0</v>
      </c>
      <c r="AI17" s="4"/>
      <c r="AJ17" s="10" t="s">
        <v>59</v>
      </c>
      <c r="AK17" s="10"/>
      <c r="AL17" s="10"/>
      <c r="AM17" s="10"/>
      <c r="AN17" s="10"/>
      <c r="AO17" s="11"/>
      <c r="AP17" s="55" t="s">
        <v>29</v>
      </c>
      <c r="AQ17" s="56"/>
      <c r="BL17" s="17" t="s">
        <v>40</v>
      </c>
      <c r="BM17" s="17"/>
      <c r="BN17" s="17"/>
      <c r="BO17" s="17"/>
      <c r="BP17" s="17"/>
      <c r="BS17" t="s">
        <v>62</v>
      </c>
    </row>
    <row r="18" spans="3:72" x14ac:dyDescent="0.15">
      <c r="AH18" t="b">
        <v>0</v>
      </c>
      <c r="AI18" s="4"/>
      <c r="AJ18" s="10" t="s">
        <v>17</v>
      </c>
      <c r="AK18" s="10"/>
      <c r="AL18" s="10"/>
      <c r="AM18" s="10"/>
      <c r="AN18" s="10"/>
      <c r="AO18" s="11"/>
      <c r="AP18" s="55" t="s">
        <v>26</v>
      </c>
      <c r="AQ18" s="56"/>
      <c r="BL18" s="19"/>
      <c r="BM18" s="19" t="s">
        <v>41</v>
      </c>
      <c r="BN18" s="19"/>
      <c r="BO18" s="19"/>
      <c r="BP18" s="19"/>
      <c r="BT18" s="20" t="s">
        <v>63</v>
      </c>
    </row>
    <row r="19" spans="3:72" x14ac:dyDescent="0.15">
      <c r="AH19" t="b">
        <v>0</v>
      </c>
      <c r="AI19" s="4"/>
      <c r="AJ19" s="10" t="s">
        <v>60</v>
      </c>
      <c r="AK19" s="10"/>
      <c r="AL19" s="10"/>
      <c r="AM19" s="10"/>
      <c r="AN19" s="10"/>
      <c r="AO19" s="11"/>
      <c r="AP19" s="55" t="s">
        <v>30</v>
      </c>
      <c r="AQ19" s="56"/>
      <c r="BL19" s="10"/>
      <c r="BM19" s="20"/>
    </row>
    <row r="20" spans="3:72" x14ac:dyDescent="0.15">
      <c r="AH20" t="b">
        <v>0</v>
      </c>
      <c r="AI20" s="4"/>
      <c r="AJ20" s="10" t="s">
        <v>61</v>
      </c>
      <c r="AK20" s="10"/>
      <c r="AL20" s="10"/>
      <c r="AM20" s="10"/>
      <c r="AN20" s="10"/>
      <c r="AO20" s="11"/>
      <c r="AP20" s="55" t="s">
        <v>27</v>
      </c>
      <c r="AQ20" s="56"/>
      <c r="BL20" s="10"/>
      <c r="BM20" s="20"/>
    </row>
    <row r="21" spans="3:72" x14ac:dyDescent="0.15">
      <c r="AH21" t="b">
        <v>0</v>
      </c>
      <c r="AI21" s="6"/>
      <c r="AJ21" s="12" t="s">
        <v>18</v>
      </c>
      <c r="AK21" s="12"/>
      <c r="AL21" s="12"/>
      <c r="AM21" s="12"/>
      <c r="AN21" s="12"/>
      <c r="AO21" s="13"/>
      <c r="AP21" s="84" t="s">
        <v>32</v>
      </c>
      <c r="AQ21" s="85"/>
      <c r="BL21" s="10"/>
      <c r="BM21" s="10"/>
      <c r="BN21" s="10"/>
      <c r="BO21" s="10"/>
      <c r="BP21" s="5"/>
      <c r="BQ21" s="5"/>
    </row>
    <row r="22" spans="3:72" x14ac:dyDescent="0.15">
      <c r="AI22" t="s">
        <v>0</v>
      </c>
      <c r="BL22" s="10"/>
      <c r="BM22" s="10"/>
      <c r="BN22" s="10"/>
      <c r="BO22" s="10"/>
      <c r="BP22" s="5"/>
      <c r="BQ22" s="5"/>
    </row>
    <row r="29" spans="3:72" x14ac:dyDescent="0.15">
      <c r="AB29" s="1"/>
    </row>
    <row r="31" spans="3:72" ht="14.25" thickBot="1" x14ac:dyDescent="0.2"/>
    <row r="32" spans="3:72" ht="30" thickTop="1" thickBot="1" x14ac:dyDescent="0.2">
      <c r="C32" s="14" t="s">
        <v>1</v>
      </c>
      <c r="F32" s="14"/>
      <c r="G32" s="15"/>
      <c r="H32" s="15"/>
      <c r="I32" s="52" t="s">
        <v>73</v>
      </c>
      <c r="J32" s="53"/>
      <c r="K32" s="53"/>
      <c r="L32" s="53"/>
      <c r="M32" s="53"/>
      <c r="N32" s="54"/>
      <c r="O32" s="100" t="str">
        <f>IF(B9,H9,"")&amp;IF(B10,H10,"")</f>
        <v>100</v>
      </c>
      <c r="P32" s="88"/>
      <c r="Q32" s="88"/>
      <c r="R32" s="88"/>
      <c r="S32" s="89"/>
      <c r="T32" s="99" t="str">
        <f>IF(L9,U9,"")&amp;IF(L10,U10,"")&amp;IF(L11,U11,"")</f>
        <v>SSF</v>
      </c>
      <c r="U32" s="88"/>
      <c r="V32" s="89"/>
      <c r="W32" s="57" t="s">
        <v>75</v>
      </c>
      <c r="X32" s="62"/>
      <c r="Y32" s="58"/>
      <c r="Z32" s="52" t="str">
        <f>IF(X9,AE9,"")&amp;IF(X10,AE10,"")&amp;IF(X11,AE11,"")&amp;IF(X12,AE12,"")</f>
        <v>AS</v>
      </c>
      <c r="AA32" s="53"/>
      <c r="AB32" s="53"/>
      <c r="AC32" s="53"/>
      <c r="AD32" s="54"/>
      <c r="AE32" s="57" t="s">
        <v>11</v>
      </c>
      <c r="AF32" s="58"/>
      <c r="AG32" s="52" t="str">
        <f>IF(AH9,AP9,"")&amp;IF(AH10,AP10,"")&amp;IF(AH11,AP11,"")&amp;IF(AH12,AP12,"")&amp;IF(AH13,AP13,"")&amp;IF(AH14,AP14,"")&amp;IF(AH15,AP15,"")&amp;IF(AH16,AP16,"")&amp;IF(AH17,AP17,"")&amp;IF(AH18,AP18,"")&amp;IF(AH19,AP19,"")&amp;IF(AH20,AP20,"")&amp;IF(AH21,AP21,"")</f>
        <v>15F</v>
      </c>
      <c r="AH32" s="53"/>
      <c r="AI32" s="53"/>
      <c r="AJ32" s="53"/>
      <c r="AK32" s="53"/>
      <c r="AL32" s="54"/>
      <c r="AM32" s="57" t="s">
        <v>33</v>
      </c>
      <c r="AN32" s="62"/>
      <c r="AO32" s="52" t="str">
        <f>IF(AS9,AW9,"")&amp;IF(AS10,AW10,"")</f>
        <v/>
      </c>
      <c r="AP32" s="53"/>
      <c r="AQ32" s="53"/>
      <c r="AR32" s="53"/>
      <c r="AS32" s="54"/>
      <c r="AT32" s="86" t="s">
        <v>75</v>
      </c>
      <c r="AU32" s="87"/>
      <c r="AV32" s="52" t="str">
        <f>IF(AZ9,BH9,"")</f>
        <v>A2</v>
      </c>
      <c r="AW32" s="88"/>
      <c r="AX32" s="89"/>
      <c r="AY32" s="86" t="s">
        <v>82</v>
      </c>
      <c r="AZ32" s="62"/>
      <c r="BA32" s="58"/>
      <c r="BB32" s="59" t="str">
        <f>IF(BK8,BM9,"")&amp;IF(BK9,BM10,"")&amp;IF(BK10,BM11,"")&amp;IF(BK11,BM12,"")&amp;IF(BK12,BM13,"")&amp;IF(BK13,BM14,"")&amp;IF(BK14,BM15,"")&amp;IF(BK16,BM16,"")</f>
        <v>0～1.0</v>
      </c>
      <c r="BC32" s="60"/>
      <c r="BD32" s="60"/>
      <c r="BE32" s="60"/>
      <c r="BF32" s="61"/>
      <c r="BG32" s="16" t="s">
        <v>45</v>
      </c>
      <c r="BH32" s="21"/>
      <c r="BI32" s="21"/>
      <c r="BJ32" s="21"/>
      <c r="BK32" s="21"/>
    </row>
    <row r="33" spans="63:63" ht="14.25" thickTop="1" x14ac:dyDescent="0.15"/>
    <row r="41" spans="63:63" x14ac:dyDescent="0.15">
      <c r="BK41" t="b">
        <v>1</v>
      </c>
    </row>
    <row r="42" spans="63:63" x14ac:dyDescent="0.15">
      <c r="BK42" t="b">
        <v>1</v>
      </c>
    </row>
    <row r="43" spans="63:63" x14ac:dyDescent="0.15">
      <c r="BK43" t="b">
        <v>1</v>
      </c>
    </row>
    <row r="44" spans="63:63" x14ac:dyDescent="0.15">
      <c r="BK44" t="b">
        <v>1</v>
      </c>
    </row>
    <row r="45" spans="63:63" x14ac:dyDescent="0.15">
      <c r="BK45" t="b">
        <v>1</v>
      </c>
    </row>
    <row r="46" spans="63:63" x14ac:dyDescent="0.15">
      <c r="BK46" t="b">
        <v>0</v>
      </c>
    </row>
    <row r="47" spans="63:63" x14ac:dyDescent="0.15">
      <c r="BK47" t="b">
        <v>1</v>
      </c>
    </row>
    <row r="48" spans="63:63" x14ac:dyDescent="0.15">
      <c r="BK48" t="b">
        <v>0</v>
      </c>
    </row>
  </sheetData>
  <mergeCells count="63">
    <mergeCell ref="I32:N32"/>
    <mergeCell ref="T32:V32"/>
    <mergeCell ref="AO32:AS32"/>
    <mergeCell ref="O32:S32"/>
    <mergeCell ref="W32:Y32"/>
    <mergeCell ref="C2:CG5"/>
    <mergeCell ref="AP11:AQ11"/>
    <mergeCell ref="AP12:AQ12"/>
    <mergeCell ref="AW10:AX10"/>
    <mergeCell ref="AT7:AX8"/>
    <mergeCell ref="AW9:AX9"/>
    <mergeCell ref="BS7:CG8"/>
    <mergeCell ref="BT9:CG9"/>
    <mergeCell ref="BT10:CG10"/>
    <mergeCell ref="BT11:CG11"/>
    <mergeCell ref="BT12:CG12"/>
    <mergeCell ref="AE9:AF9"/>
    <mergeCell ref="AE10:AF10"/>
    <mergeCell ref="BA7:BI8"/>
    <mergeCell ref="AP19:AQ19"/>
    <mergeCell ref="AP21:AQ21"/>
    <mergeCell ref="AT32:AU32"/>
    <mergeCell ref="AV32:AX32"/>
    <mergeCell ref="AY32:BA32"/>
    <mergeCell ref="H9:J9"/>
    <mergeCell ref="C7:J8"/>
    <mergeCell ref="Y7:AF8"/>
    <mergeCell ref="AI7:AQ8"/>
    <mergeCell ref="AP9:AQ9"/>
    <mergeCell ref="AJ9:AO9"/>
    <mergeCell ref="U9:V9"/>
    <mergeCell ref="M7:V8"/>
    <mergeCell ref="U10:V10"/>
    <mergeCell ref="U11:V11"/>
    <mergeCell ref="BT15:CG15"/>
    <mergeCell ref="BT16:CG16"/>
    <mergeCell ref="BM9:BP9"/>
    <mergeCell ref="BM10:BP10"/>
    <mergeCell ref="BM11:BP11"/>
    <mergeCell ref="BM12:BP12"/>
    <mergeCell ref="BM13:BP13"/>
    <mergeCell ref="BM14:BP14"/>
    <mergeCell ref="BM15:BP15"/>
    <mergeCell ref="BT13:CG13"/>
    <mergeCell ref="BT14:CG14"/>
    <mergeCell ref="AE11:AF11"/>
    <mergeCell ref="AE12:AF12"/>
    <mergeCell ref="BL7:BP8"/>
    <mergeCell ref="Z32:AD32"/>
    <mergeCell ref="AP13:AQ13"/>
    <mergeCell ref="AP14:AQ14"/>
    <mergeCell ref="AP20:AQ20"/>
    <mergeCell ref="AE32:AF32"/>
    <mergeCell ref="AP15:AQ15"/>
    <mergeCell ref="AP16:AQ16"/>
    <mergeCell ref="BM16:BP16"/>
    <mergeCell ref="BH9:BI10"/>
    <mergeCell ref="BB32:BF32"/>
    <mergeCell ref="AP10:AQ10"/>
    <mergeCell ref="AG32:AL32"/>
    <mergeCell ref="AM32:AN32"/>
    <mergeCell ref="AP17:AQ17"/>
    <mergeCell ref="AP18:AQ18"/>
  </mergeCells>
  <phoneticPr fontId="2"/>
  <conditionalFormatting sqref="H9">
    <cfRule type="expression" dxfId="40" priority="52">
      <formula>$B$9=TRUE</formula>
    </cfRule>
  </conditionalFormatting>
  <conditionalFormatting sqref="AE9:AF9">
    <cfRule type="expression" dxfId="39" priority="50">
      <formula>$X$9=TRUE</formula>
    </cfRule>
  </conditionalFormatting>
  <conditionalFormatting sqref="AE10:AF10">
    <cfRule type="expression" dxfId="38" priority="49">
      <formula>$X$10=TRUE</formula>
    </cfRule>
  </conditionalFormatting>
  <conditionalFormatting sqref="AE11:AF11">
    <cfRule type="expression" dxfId="37" priority="48">
      <formula>$X$11=TRUE</formula>
    </cfRule>
  </conditionalFormatting>
  <conditionalFormatting sqref="AE12:AF12">
    <cfRule type="expression" dxfId="36" priority="47">
      <formula>$X$12</formula>
    </cfRule>
  </conditionalFormatting>
  <conditionalFormatting sqref="AP9:AQ9">
    <cfRule type="expression" dxfId="35" priority="45">
      <formula>$AH$9=TRUE</formula>
    </cfRule>
  </conditionalFormatting>
  <conditionalFormatting sqref="AP10:AQ10">
    <cfRule type="expression" dxfId="34" priority="44">
      <formula>$AH$10</formula>
    </cfRule>
  </conditionalFormatting>
  <conditionalFormatting sqref="AP11:AQ11">
    <cfRule type="expression" dxfId="33" priority="43">
      <formula>$AH$11</formula>
    </cfRule>
  </conditionalFormatting>
  <conditionalFormatting sqref="AP12:AQ12">
    <cfRule type="expression" dxfId="32" priority="42">
      <formula>$AH$12</formula>
    </cfRule>
  </conditionalFormatting>
  <conditionalFormatting sqref="AP13:AQ13">
    <cfRule type="expression" dxfId="31" priority="41">
      <formula>$AH$13</formula>
    </cfRule>
  </conditionalFormatting>
  <conditionalFormatting sqref="AP14:AQ14">
    <cfRule type="expression" dxfId="30" priority="40">
      <formula>$AH$14</formula>
    </cfRule>
  </conditionalFormatting>
  <conditionalFormatting sqref="AP15:AQ15">
    <cfRule type="expression" dxfId="29" priority="39">
      <formula>$AH$15</formula>
    </cfRule>
  </conditionalFormatting>
  <conditionalFormatting sqref="AP16:AQ16">
    <cfRule type="expression" dxfId="28" priority="38">
      <formula>$AH$16</formula>
    </cfRule>
  </conditionalFormatting>
  <conditionalFormatting sqref="AP17:AQ17">
    <cfRule type="expression" dxfId="27" priority="37">
      <formula>$AH$17</formula>
    </cfRule>
  </conditionalFormatting>
  <conditionalFormatting sqref="AP18:AQ18">
    <cfRule type="expression" dxfId="26" priority="36">
      <formula>$AH$18</formula>
    </cfRule>
  </conditionalFormatting>
  <conditionalFormatting sqref="AP19:AQ19">
    <cfRule type="expression" dxfId="25" priority="35">
      <formula>$AH$19</formula>
    </cfRule>
  </conditionalFormatting>
  <conditionalFormatting sqref="AP20:AQ20">
    <cfRule type="expression" dxfId="24" priority="34">
      <formula>$AH$20</formula>
    </cfRule>
  </conditionalFormatting>
  <conditionalFormatting sqref="AP21:AQ21">
    <cfRule type="expression" dxfId="23" priority="33">
      <formula>$AH$21</formula>
    </cfRule>
  </conditionalFormatting>
  <conditionalFormatting sqref="AW9">
    <cfRule type="expression" dxfId="22" priority="32">
      <formula>$AS$9=TRUE</formula>
    </cfRule>
  </conditionalFormatting>
  <conditionalFormatting sqref="AW10">
    <cfRule type="expression" dxfId="21" priority="31">
      <formula>$AS$10=TRUE</formula>
    </cfRule>
  </conditionalFormatting>
  <conditionalFormatting sqref="BM9:BP9">
    <cfRule type="expression" dxfId="20" priority="30">
      <formula>$BK$8=TRUE</formula>
    </cfRule>
  </conditionalFormatting>
  <conditionalFormatting sqref="BM10:BP10">
    <cfRule type="expression" dxfId="19" priority="29">
      <formula>$BK$9=TRUE</formula>
    </cfRule>
  </conditionalFormatting>
  <conditionalFormatting sqref="BM11:BP11">
    <cfRule type="expression" dxfId="18" priority="28">
      <formula>$BK$10=TRUE</formula>
    </cfRule>
  </conditionalFormatting>
  <conditionalFormatting sqref="BM12:BP12">
    <cfRule type="expression" dxfId="17" priority="27">
      <formula>$BK$11=TRUE</formula>
    </cfRule>
  </conditionalFormatting>
  <conditionalFormatting sqref="BM13:BP13">
    <cfRule type="expression" dxfId="16" priority="26">
      <formula>$BK$12=TRUE</formula>
    </cfRule>
  </conditionalFormatting>
  <conditionalFormatting sqref="BM14:BP14">
    <cfRule type="expression" dxfId="15" priority="25">
      <formula>$BK$13=TRUE</formula>
    </cfRule>
  </conditionalFormatting>
  <conditionalFormatting sqref="BM15:BP15">
    <cfRule type="expression" dxfId="14" priority="24">
      <formula>$BK$14=TRUE</formula>
    </cfRule>
  </conditionalFormatting>
  <conditionalFormatting sqref="BT9:CG9">
    <cfRule type="expression" dxfId="13" priority="15">
      <formula>$BR$9=TRUE</formula>
    </cfRule>
  </conditionalFormatting>
  <conditionalFormatting sqref="BT11:CG11">
    <cfRule type="expression" dxfId="12" priority="13">
      <formula>$BR$11=TRUE</formula>
    </cfRule>
  </conditionalFormatting>
  <conditionalFormatting sqref="BT12:CG12">
    <cfRule type="expression" dxfId="11" priority="12">
      <formula>$BR$12=TRUE</formula>
    </cfRule>
  </conditionalFormatting>
  <conditionalFormatting sqref="BT13:CG13">
    <cfRule type="expression" dxfId="10" priority="11">
      <formula>$BR$13=TRUE</formula>
    </cfRule>
  </conditionalFormatting>
  <conditionalFormatting sqref="BT14:CG14">
    <cfRule type="expression" dxfId="9" priority="10">
      <formula>$BR$14=TRUE</formula>
    </cfRule>
  </conditionalFormatting>
  <conditionalFormatting sqref="BT15:CG15">
    <cfRule type="expression" dxfId="8" priority="9">
      <formula>$BR$15=TRUE</formula>
    </cfRule>
  </conditionalFormatting>
  <conditionalFormatting sqref="BT16:CG16">
    <cfRule type="expression" dxfId="7" priority="8">
      <formula>$BR$16=TRUE</formula>
    </cfRule>
  </conditionalFormatting>
  <conditionalFormatting sqref="BT10:CG10">
    <cfRule type="expression" dxfId="6" priority="7">
      <formula>$BR$10=TRUE</formula>
    </cfRule>
  </conditionalFormatting>
  <conditionalFormatting sqref="U9:V9">
    <cfRule type="expression" dxfId="5" priority="6">
      <formula>$L$9=TRUE</formula>
    </cfRule>
  </conditionalFormatting>
  <conditionalFormatting sqref="U10:V10">
    <cfRule type="expression" dxfId="4" priority="4">
      <formula>$L$10=TRUE</formula>
    </cfRule>
    <cfRule type="expression" dxfId="3" priority="5">
      <formula>$L$10=TRUE</formula>
    </cfRule>
  </conditionalFormatting>
  <conditionalFormatting sqref="U11:V11">
    <cfRule type="expression" dxfId="2" priority="3">
      <formula>$L$11=TRUE</formula>
    </cfRule>
  </conditionalFormatting>
  <conditionalFormatting sqref="BH9:BI10">
    <cfRule type="expression" dxfId="1" priority="2">
      <formula>$AZ$9=TRUE</formula>
    </cfRule>
  </conditionalFormatting>
  <conditionalFormatting sqref="BM16:BP16">
    <cfRule type="expression" dxfId="0" priority="1">
      <formula>$BK$16=TRUE</formula>
    </cfRule>
  </conditionalFormatting>
  <dataValidations count="1">
    <dataValidation allowBlank="1" showInputMessage="1" showErrorMessage="1" prompt="ご希望する圧力レンジを手入力ください" sqref="BL15 BM16:BP16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7</xdr:row>
                    <xdr:rowOff>133350</xdr:rowOff>
                  </from>
                  <to>
                    <xdr:col>25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24</xdr:col>
                    <xdr:colOff>9525</xdr:colOff>
                    <xdr:row>8</xdr:row>
                    <xdr:rowOff>123825</xdr:rowOff>
                  </from>
                  <to>
                    <xdr:col>25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24</xdr:col>
                    <xdr:colOff>19050</xdr:colOff>
                    <xdr:row>9</xdr:row>
                    <xdr:rowOff>123825</xdr:rowOff>
                  </from>
                  <to>
                    <xdr:col>25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24</xdr:col>
                    <xdr:colOff>19050</xdr:colOff>
                    <xdr:row>10</xdr:row>
                    <xdr:rowOff>123825</xdr:rowOff>
                  </from>
                  <to>
                    <xdr:col>25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34</xdr:col>
                    <xdr:colOff>9525</xdr:colOff>
                    <xdr:row>7</xdr:row>
                    <xdr:rowOff>142875</xdr:rowOff>
                  </from>
                  <to>
                    <xdr:col>35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45</xdr:col>
                    <xdr:colOff>9525</xdr:colOff>
                    <xdr:row>7</xdr:row>
                    <xdr:rowOff>142875</xdr:rowOff>
                  </from>
                  <to>
                    <xdr:col>46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34</xdr:col>
                    <xdr:colOff>9525</xdr:colOff>
                    <xdr:row>9</xdr:row>
                    <xdr:rowOff>133350</xdr:rowOff>
                  </from>
                  <to>
                    <xdr:col>35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34</xdr:col>
                    <xdr:colOff>9525</xdr:colOff>
                    <xdr:row>8</xdr:row>
                    <xdr:rowOff>123825</xdr:rowOff>
                  </from>
                  <to>
                    <xdr:col>35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34</xdr:col>
                    <xdr:colOff>9525</xdr:colOff>
                    <xdr:row>10</xdr:row>
                    <xdr:rowOff>123825</xdr:rowOff>
                  </from>
                  <to>
                    <xdr:col>35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34</xdr:col>
                    <xdr:colOff>9525</xdr:colOff>
                    <xdr:row>11</xdr:row>
                    <xdr:rowOff>133350</xdr:rowOff>
                  </from>
                  <to>
                    <xdr:col>35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34</xdr:col>
                    <xdr:colOff>19050</xdr:colOff>
                    <xdr:row>12</xdr:row>
                    <xdr:rowOff>133350</xdr:rowOff>
                  </from>
                  <to>
                    <xdr:col>35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34</xdr:col>
                    <xdr:colOff>19050</xdr:colOff>
                    <xdr:row>13</xdr:row>
                    <xdr:rowOff>133350</xdr:rowOff>
                  </from>
                  <to>
                    <xdr:col>35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Check Box 24">
              <controlPr defaultSize="0" autoFill="0" autoLine="0" autoPict="0">
                <anchor moveWithCells="1">
                  <from>
                    <xdr:col>34</xdr:col>
                    <xdr:colOff>19050</xdr:colOff>
                    <xdr:row>14</xdr:row>
                    <xdr:rowOff>142875</xdr:rowOff>
                  </from>
                  <to>
                    <xdr:col>35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Check Box 25">
              <controlPr defaultSize="0" autoFill="0" autoLine="0" autoPict="0">
                <anchor moveWithCells="1">
                  <from>
                    <xdr:col>34</xdr:col>
                    <xdr:colOff>19050</xdr:colOff>
                    <xdr:row>15</xdr:row>
                    <xdr:rowOff>133350</xdr:rowOff>
                  </from>
                  <to>
                    <xdr:col>35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0" name="Check Box 26">
              <controlPr defaultSize="0" autoFill="0" autoLine="0" autoPict="0">
                <anchor moveWithCells="1">
                  <from>
                    <xdr:col>34</xdr:col>
                    <xdr:colOff>19050</xdr:colOff>
                    <xdr:row>16</xdr:row>
                    <xdr:rowOff>123825</xdr:rowOff>
                  </from>
                  <to>
                    <xdr:col>35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" name="Check Box 27">
              <controlPr defaultSize="0" autoFill="0" autoLine="0" autoPict="0">
                <anchor moveWithCells="1">
                  <from>
                    <xdr:col>34</xdr:col>
                    <xdr:colOff>19050</xdr:colOff>
                    <xdr:row>17</xdr:row>
                    <xdr:rowOff>123825</xdr:rowOff>
                  </from>
                  <to>
                    <xdr:col>35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Check Box 28">
              <controlPr defaultSize="0" autoFill="0" autoLine="0" autoPict="0">
                <anchor moveWithCells="1">
                  <from>
                    <xdr:col>34</xdr:col>
                    <xdr:colOff>19050</xdr:colOff>
                    <xdr:row>18</xdr:row>
                    <xdr:rowOff>142875</xdr:rowOff>
                  </from>
                  <to>
                    <xdr:col>35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34</xdr:col>
                    <xdr:colOff>19050</xdr:colOff>
                    <xdr:row>19</xdr:row>
                    <xdr:rowOff>133350</xdr:rowOff>
                  </from>
                  <to>
                    <xdr:col>35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>
                  <from>
                    <xdr:col>45</xdr:col>
                    <xdr:colOff>9525</xdr:colOff>
                    <xdr:row>8</xdr:row>
                    <xdr:rowOff>142875</xdr:rowOff>
                  </from>
                  <to>
                    <xdr:col>46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63</xdr:col>
                    <xdr:colOff>9525</xdr:colOff>
                    <xdr:row>7</xdr:row>
                    <xdr:rowOff>133350</xdr:rowOff>
                  </from>
                  <to>
                    <xdr:col>64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63</xdr:col>
                    <xdr:colOff>9525</xdr:colOff>
                    <xdr:row>13</xdr:row>
                    <xdr:rowOff>152400</xdr:rowOff>
                  </from>
                  <to>
                    <xdr:col>64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63</xdr:col>
                    <xdr:colOff>9525</xdr:colOff>
                    <xdr:row>8</xdr:row>
                    <xdr:rowOff>152400</xdr:rowOff>
                  </from>
                  <to>
                    <xdr:col>64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>
                  <from>
                    <xdr:col>63</xdr:col>
                    <xdr:colOff>9525</xdr:colOff>
                    <xdr:row>9</xdr:row>
                    <xdr:rowOff>142875</xdr:rowOff>
                  </from>
                  <to>
                    <xdr:col>64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9" name="Check Box 39">
              <controlPr defaultSize="0" autoFill="0" autoLine="0" autoPict="0">
                <anchor moveWithCells="1">
                  <from>
                    <xdr:col>63</xdr:col>
                    <xdr:colOff>0</xdr:colOff>
                    <xdr:row>10</xdr:row>
                    <xdr:rowOff>133350</xdr:rowOff>
                  </from>
                  <to>
                    <xdr:col>63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0" name="Check Box 40">
              <controlPr defaultSize="0" autoFill="0" autoLine="0" autoPict="0">
                <anchor moveWithCells="1">
                  <from>
                    <xdr:col>63</xdr:col>
                    <xdr:colOff>0</xdr:colOff>
                    <xdr:row>12</xdr:row>
                    <xdr:rowOff>142875</xdr:rowOff>
                  </from>
                  <to>
                    <xdr:col>63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63</xdr:col>
                    <xdr:colOff>9525</xdr:colOff>
                    <xdr:row>11</xdr:row>
                    <xdr:rowOff>142875</xdr:rowOff>
                  </from>
                  <to>
                    <xdr:col>64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2" name="Check Box 59">
              <controlPr defaultSize="0" autoFill="0" autoLine="0" autoPict="0">
                <anchor moveWithCells="1">
                  <from>
                    <xdr:col>70</xdr:col>
                    <xdr:colOff>28575</xdr:colOff>
                    <xdr:row>11</xdr:row>
                    <xdr:rowOff>161925</xdr:rowOff>
                  </from>
                  <to>
                    <xdr:col>71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3" name="Check Box 60">
              <controlPr defaultSize="0" autoFill="0" autoLine="0" autoPict="0">
                <anchor moveWithCells="1">
                  <from>
                    <xdr:col>70</xdr:col>
                    <xdr:colOff>19050</xdr:colOff>
                    <xdr:row>10</xdr:row>
                    <xdr:rowOff>152400</xdr:rowOff>
                  </from>
                  <to>
                    <xdr:col>71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4" name="Check Box 61">
              <controlPr defaultSize="0" autoFill="0" autoLine="0" autoPict="0">
                <anchor moveWithCells="1">
                  <from>
                    <xdr:col>70</xdr:col>
                    <xdr:colOff>28575</xdr:colOff>
                    <xdr:row>9</xdr:row>
                    <xdr:rowOff>161925</xdr:rowOff>
                  </from>
                  <to>
                    <xdr:col>71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5" name="Check Box 62">
              <controlPr defaultSize="0" autoFill="0" autoLine="0" autoPict="0">
                <anchor moveWithCells="1">
                  <from>
                    <xdr:col>70</xdr:col>
                    <xdr:colOff>28575</xdr:colOff>
                    <xdr:row>7</xdr:row>
                    <xdr:rowOff>161925</xdr:rowOff>
                  </from>
                  <to>
                    <xdr:col>71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6" name="Check Box 63">
              <controlPr defaultSize="0" autoFill="0" autoLine="0" autoPict="0">
                <anchor moveWithCells="1">
                  <from>
                    <xdr:col>70</xdr:col>
                    <xdr:colOff>28575</xdr:colOff>
                    <xdr:row>13</xdr:row>
                    <xdr:rowOff>161925</xdr:rowOff>
                  </from>
                  <to>
                    <xdr:col>71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7" name="Check Box 64">
              <controlPr defaultSize="0" autoFill="0" autoLine="0" autoPict="0">
                <anchor moveWithCells="1">
                  <from>
                    <xdr:col>70</xdr:col>
                    <xdr:colOff>28575</xdr:colOff>
                    <xdr:row>8</xdr:row>
                    <xdr:rowOff>152400</xdr:rowOff>
                  </from>
                  <to>
                    <xdr:col>71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8" name="Check Box 65">
              <controlPr defaultSize="0" autoFill="0" autoLine="0" autoPict="0">
                <anchor moveWithCells="1">
                  <from>
                    <xdr:col>70</xdr:col>
                    <xdr:colOff>28575</xdr:colOff>
                    <xdr:row>14</xdr:row>
                    <xdr:rowOff>142875</xdr:rowOff>
                  </from>
                  <to>
                    <xdr:col>71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9" name="Check Box 66">
              <controlPr defaultSize="0" autoFill="0" autoLine="0" autoPict="0">
                <anchor moveWithCells="1">
                  <from>
                    <xdr:col>70</xdr:col>
                    <xdr:colOff>28575</xdr:colOff>
                    <xdr:row>12</xdr:row>
                    <xdr:rowOff>152400</xdr:rowOff>
                  </from>
                  <to>
                    <xdr:col>71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0" name="Check Box 72">
              <controlPr defaultSize="0" autoFill="0" autoLine="0" autoPict="0">
                <anchor moveWithCells="1">
                  <from>
                    <xdr:col>70</xdr:col>
                    <xdr:colOff>28575</xdr:colOff>
                    <xdr:row>10</xdr:row>
                    <xdr:rowOff>161925</xdr:rowOff>
                  </from>
                  <to>
                    <xdr:col>71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1" name="Check Box 73">
              <controlPr defaultSize="0" autoFill="0" autoLine="0" autoPict="0">
                <anchor moveWithCells="1">
                  <from>
                    <xdr:col>70</xdr:col>
                    <xdr:colOff>28575</xdr:colOff>
                    <xdr:row>11</xdr:row>
                    <xdr:rowOff>161925</xdr:rowOff>
                  </from>
                  <to>
                    <xdr:col>71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2" name="Check Box 74">
              <controlPr defaultSize="0" autoFill="0" autoLine="0" autoPict="0">
                <anchor moveWithCells="1">
                  <from>
                    <xdr:col>70</xdr:col>
                    <xdr:colOff>28575</xdr:colOff>
                    <xdr:row>12</xdr:row>
                    <xdr:rowOff>161925</xdr:rowOff>
                  </from>
                  <to>
                    <xdr:col>71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3" name="Check Box 75">
              <controlPr defaultSize="0" autoFill="0" autoLine="0" autoPict="0">
                <anchor moveWithCells="1">
                  <from>
                    <xdr:col>70</xdr:col>
                    <xdr:colOff>28575</xdr:colOff>
                    <xdr:row>13</xdr:row>
                    <xdr:rowOff>161925</xdr:rowOff>
                  </from>
                  <to>
                    <xdr:col>71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4" name="Check Box 76">
              <controlPr defaultSize="0" autoFill="0" autoLine="0" autoPict="0">
                <anchor moveWithCells="1">
                  <from>
                    <xdr:col>70</xdr:col>
                    <xdr:colOff>28575</xdr:colOff>
                    <xdr:row>14</xdr:row>
                    <xdr:rowOff>161925</xdr:rowOff>
                  </from>
                  <to>
                    <xdr:col>71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5" name="Check Box 77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161925</xdr:rowOff>
                  </from>
                  <to>
                    <xdr:col>12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6" name="Check Box 78">
              <controlPr defaultSize="0" autoFill="0" autoLine="0" autoPict="0">
                <anchor moveWithCells="1">
                  <from>
                    <xdr:col>11</xdr:col>
                    <xdr:colOff>228600</xdr:colOff>
                    <xdr:row>8</xdr:row>
                    <xdr:rowOff>161925</xdr:rowOff>
                  </from>
                  <to>
                    <xdr:col>12</xdr:col>
                    <xdr:colOff>209550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7" name="Check Box 79">
              <controlPr defaultSize="0" autoFill="0" autoLine="0" autoPict="0">
                <anchor moveWithCells="1">
                  <from>
                    <xdr:col>11</xdr:col>
                    <xdr:colOff>228600</xdr:colOff>
                    <xdr:row>9</xdr:row>
                    <xdr:rowOff>152400</xdr:rowOff>
                  </from>
                  <to>
                    <xdr:col>12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8" name="Check Box 80">
              <controlPr defaultSize="0" autoFill="0" autoLine="0" autoPict="0">
                <anchor moveWithCells="1">
                  <from>
                    <xdr:col>52</xdr:col>
                    <xdr:colOff>9525</xdr:colOff>
                    <xdr:row>8</xdr:row>
                    <xdr:rowOff>0</xdr:rowOff>
                  </from>
                  <to>
                    <xdr:col>52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9" name="Check Box 81">
              <controlPr defaultSize="0" autoFill="0" autoLine="0" autoPict="0">
                <anchor moveWithCells="1">
                  <from>
                    <xdr:col>63</xdr:col>
                    <xdr:colOff>9525</xdr:colOff>
                    <xdr:row>14</xdr:row>
                    <xdr:rowOff>161925</xdr:rowOff>
                  </from>
                  <to>
                    <xdr:col>63</xdr:col>
                    <xdr:colOff>228600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現場指示型サニタリー圧力発信器　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dcterms:created xsi:type="dcterms:W3CDTF">2025-06-20T22:25:30Z</dcterms:created>
  <dcterms:modified xsi:type="dcterms:W3CDTF">2025-07-11T11:46:49Z</dcterms:modified>
</cp:coreProperties>
</file>