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指針接点型サニタリー圧力計　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32" i="2" l="1"/>
  <c r="AV32" i="2" l="1"/>
  <c r="AF32" i="2" l="1"/>
  <c r="T32" i="2" l="1"/>
  <c r="AN32" i="2" l="1"/>
  <c r="Y32" i="2" l="1"/>
  <c r="O32" i="2"/>
  <c r="B12" i="2"/>
</calcChain>
</file>

<file path=xl/sharedStrings.xml><?xml version="1.0" encoding="utf-8"?>
<sst xmlns="http://schemas.openxmlformats.org/spreadsheetml/2006/main" count="83" uniqueCount="77">
  <si>
    <t>φ75</t>
    <phoneticPr fontId="1"/>
  </si>
  <si>
    <t>※　1ヶ所のみ☑してください</t>
    <rPh sb="4" eb="5">
      <t>ショ</t>
    </rPh>
    <phoneticPr fontId="1"/>
  </si>
  <si>
    <t>φ100</t>
    <phoneticPr fontId="1"/>
  </si>
  <si>
    <t>型番構成</t>
    <rPh sb="0" eb="4">
      <t>カタバンコウセイ</t>
    </rPh>
    <phoneticPr fontId="1"/>
  </si>
  <si>
    <t>A型　立型</t>
    <rPh sb="1" eb="2">
      <t>ガタ</t>
    </rPh>
    <rPh sb="3" eb="5">
      <t>タテガタ</t>
    </rPh>
    <phoneticPr fontId="2"/>
  </si>
  <si>
    <t>D型　裏出し</t>
    <rPh sb="1" eb="2">
      <t>ガタ</t>
    </rPh>
    <rPh sb="3" eb="5">
      <t>ウラダ</t>
    </rPh>
    <phoneticPr fontId="2"/>
  </si>
  <si>
    <t>AS</t>
    <phoneticPr fontId="2"/>
  </si>
  <si>
    <t>DS</t>
    <phoneticPr fontId="2"/>
  </si>
  <si>
    <t xml:space="preserve">①　　ダイヤル径 </t>
    <rPh sb="7" eb="8">
      <t>ケイ</t>
    </rPh>
    <phoneticPr fontId="1"/>
  </si>
  <si>
    <t>-</t>
    <phoneticPr fontId="1"/>
  </si>
  <si>
    <t>-</t>
    <phoneticPr fontId="1"/>
  </si>
  <si>
    <t>ISO2.5Sヘルール</t>
    <phoneticPr fontId="2"/>
  </si>
  <si>
    <t>ISO1.5Sナット</t>
    <phoneticPr fontId="2"/>
  </si>
  <si>
    <t>ISO2.0Sナット</t>
    <phoneticPr fontId="2"/>
  </si>
  <si>
    <t>ISO1.5Sメールネジ</t>
    <phoneticPr fontId="2"/>
  </si>
  <si>
    <t>その他</t>
    <rPh sb="2" eb="3">
      <t>タ</t>
    </rPh>
    <phoneticPr fontId="2"/>
  </si>
  <si>
    <t>15F</t>
    <phoneticPr fontId="2"/>
  </si>
  <si>
    <t>2F</t>
    <phoneticPr fontId="2"/>
  </si>
  <si>
    <t>-</t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</si>
  <si>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</si>
  <si>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</si>
  <si>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EP</t>
    <phoneticPr fontId="1"/>
  </si>
  <si>
    <t>-0.1～0</t>
    <phoneticPr fontId="2"/>
  </si>
  <si>
    <t>-0.1～0.4</t>
    <phoneticPr fontId="2"/>
  </si>
  <si>
    <t>※　1ヶ所のみ☑</t>
    <rPh sb="4" eb="5">
      <t>ショ</t>
    </rPh>
    <phoneticPr fontId="1"/>
  </si>
  <si>
    <t>してください</t>
    <phoneticPr fontId="1"/>
  </si>
  <si>
    <t>-0.1～1.0</t>
    <phoneticPr fontId="2"/>
  </si>
  <si>
    <t>0～0.4</t>
    <phoneticPr fontId="2"/>
  </si>
  <si>
    <t>0～0.6</t>
    <phoneticPr fontId="2"/>
  </si>
  <si>
    <t>MPa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</si>
  <si>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</si>
  <si>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</si>
  <si>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</si>
  <si>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</si>
  <si>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封入液証明書</t>
    <rPh sb="0" eb="3">
      <t>フウニュウエキ</t>
    </rPh>
    <rPh sb="3" eb="6">
      <t>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</si>
  <si>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</si>
  <si>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</si>
  <si>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</si>
  <si>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ISO1.5Sヘルール</t>
    <phoneticPr fontId="2"/>
  </si>
  <si>
    <t>ISO2.0Sヘルール</t>
    <phoneticPr fontId="2"/>
  </si>
  <si>
    <t>ISO2.5Sナット</t>
    <phoneticPr fontId="2"/>
  </si>
  <si>
    <t>ISO2.0Sメールネジ</t>
    <phoneticPr fontId="2"/>
  </si>
  <si>
    <t>ISO2.5Sメールネジ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</si>
  <si>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</si>
  <si>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</si>
  <si>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-</t>
    <phoneticPr fontId="2"/>
  </si>
  <si>
    <t>SPFE</t>
    <phoneticPr fontId="1"/>
  </si>
  <si>
    <t>②　　温度域</t>
    <rPh sb="3" eb="6">
      <t>オンドイキ</t>
    </rPh>
    <phoneticPr fontId="2"/>
  </si>
  <si>
    <t>標準型 中温用</t>
    <rPh sb="0" eb="2">
      <t>ヒョウジュン</t>
    </rPh>
    <rPh sb="2" eb="3">
      <t>ガタ</t>
    </rPh>
    <rPh sb="4" eb="6">
      <t>チュウオン</t>
    </rPh>
    <rPh sb="6" eb="7">
      <t>ヨウ</t>
    </rPh>
    <phoneticPr fontId="2"/>
  </si>
  <si>
    <t>F</t>
    <phoneticPr fontId="2"/>
  </si>
  <si>
    <t>③　　形　　状</t>
    <rPh sb="3" eb="4">
      <t>カタチ</t>
    </rPh>
    <rPh sb="6" eb="7">
      <t>ジョウ</t>
    </rPh>
    <phoneticPr fontId="1"/>
  </si>
  <si>
    <t>④　　受圧部　接続サイズ</t>
    <rPh sb="3" eb="6">
      <t>ジュアツブ</t>
    </rPh>
    <rPh sb="7" eb="9">
      <t>セツゾク</t>
    </rPh>
    <phoneticPr fontId="1"/>
  </si>
  <si>
    <t>⑤　電解研磨</t>
    <rPh sb="2" eb="6">
      <t>デンカイケンマ</t>
    </rPh>
    <phoneticPr fontId="1"/>
  </si>
  <si>
    <t>指針接点型サニタリー圧力計　　　選定表</t>
    <rPh sb="0" eb="2">
      <t>シシン</t>
    </rPh>
    <rPh sb="2" eb="4">
      <t>セッテン</t>
    </rPh>
    <rPh sb="4" eb="5">
      <t>ガタ</t>
    </rPh>
    <rPh sb="10" eb="13">
      <t>アツリョクケイ</t>
    </rPh>
    <rPh sb="16" eb="19">
      <t>センテイヒョウ</t>
    </rPh>
    <phoneticPr fontId="2"/>
  </si>
  <si>
    <t>-</t>
    <phoneticPr fontId="2"/>
  </si>
  <si>
    <t>電気接点</t>
    <rPh sb="0" eb="4">
      <t>デンキセッテン</t>
    </rPh>
    <phoneticPr fontId="2"/>
  </si>
  <si>
    <t>上下限2接点</t>
    <rPh sb="0" eb="3">
      <t>ジョウカゲン</t>
    </rPh>
    <rPh sb="4" eb="6">
      <t>セッテン</t>
    </rPh>
    <phoneticPr fontId="2"/>
  </si>
  <si>
    <t>25F</t>
    <phoneticPr fontId="2"/>
  </si>
  <si>
    <t>15N</t>
    <phoneticPr fontId="2"/>
  </si>
  <si>
    <t>2N</t>
    <phoneticPr fontId="2"/>
  </si>
  <si>
    <t>25N</t>
    <phoneticPr fontId="2"/>
  </si>
  <si>
    <t>15M</t>
    <phoneticPr fontId="2"/>
  </si>
  <si>
    <t>2M</t>
    <phoneticPr fontId="2"/>
  </si>
  <si>
    <t>25M</t>
    <phoneticPr fontId="2"/>
  </si>
  <si>
    <t>Z</t>
    <phoneticPr fontId="2"/>
  </si>
  <si>
    <t>高温用フィン型</t>
    <rPh sb="0" eb="3">
      <t>コウオンヨウ</t>
    </rPh>
    <rPh sb="6" eb="7">
      <t>ガタ</t>
    </rPh>
    <phoneticPr fontId="2"/>
  </si>
  <si>
    <t>HL</t>
    <phoneticPr fontId="2"/>
  </si>
  <si>
    <t>H</t>
    <phoneticPr fontId="2"/>
  </si>
  <si>
    <t>L</t>
    <phoneticPr fontId="2"/>
  </si>
  <si>
    <t>上限1接点</t>
    <rPh sb="0" eb="2">
      <t>ジョウゲン</t>
    </rPh>
    <rPh sb="3" eb="5">
      <t>セッテン</t>
    </rPh>
    <phoneticPr fontId="2"/>
  </si>
  <si>
    <t>下限1接点</t>
    <rPh sb="0" eb="2">
      <t>カゲン</t>
    </rPh>
    <rPh sb="3" eb="5">
      <t>セッテン</t>
    </rPh>
    <phoneticPr fontId="2"/>
  </si>
  <si>
    <t>※　1ヶ所のみ☑して</t>
    <rPh sb="4" eb="5">
      <t>ショ</t>
    </rPh>
    <phoneticPr fontId="1"/>
  </si>
  <si>
    <t>⑦  圧力レンジ</t>
    <rPh sb="3" eb="5">
      <t>アツリョク</t>
    </rPh>
    <phoneticPr fontId="1"/>
  </si>
  <si>
    <t>　　ドキュメント</t>
    <phoneticPr fontId="2"/>
  </si>
  <si>
    <t>0～1.0</t>
    <phoneticPr fontId="2"/>
  </si>
  <si>
    <t>0～1.6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</si>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</sst>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3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3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BH$9" lockText="1" noThreeD="1"/>
</file>

<file path=xl/ctrlProps/ctrlProp11.xml><?xml version="1.0" encoding="utf-8"?>
<formControlPr xmlns="http://schemas.microsoft.com/office/spreadsheetml/2009/9/main" objectType="CheckBox" fmlaLink="$BH$10" lockText="1" noThreeD="1"/>
</file>

<file path=xl/ctrlProps/ctrlProp12.xml><?xml version="1.0" encoding="utf-8"?>
<formControlPr xmlns="http://schemas.microsoft.com/office/spreadsheetml/2009/9/main" objectType="CheckBox" fmlaLink="$BH$11" lockText="1" noThreeD="1"/>
</file>

<file path=xl/ctrlProps/ctrlProp13.xml><?xml version="1.0" encoding="utf-8"?>
<formControlPr xmlns="http://schemas.microsoft.com/office/spreadsheetml/2009/9/main" objectType="CheckBox" fmlaLink="$BH$13" lockText="1" noThreeD="1"/>
</file>

<file path=xl/ctrlProps/ctrlProp14.xml><?xml version="1.0" encoding="utf-8"?>
<formControlPr xmlns="http://schemas.microsoft.com/office/spreadsheetml/2009/9/main" objectType="CheckBox" fmlaLink="$BH$12" lockText="1" noThreeD="1"/>
</file>

<file path=xl/ctrlProps/ctrlProp15.xml><?xml version="1.0" encoding="utf-8"?>
<formControlPr xmlns="http://schemas.microsoft.com/office/spreadsheetml/2009/9/main" objectType="CheckBox" fmlaLink="$BO$13" lockText="1" noThreeD="1"/>
</file>

<file path=xl/ctrlProps/ctrlProp16.xml><?xml version="1.0" encoding="utf-8"?>
<formControlPr xmlns="http://schemas.microsoft.com/office/spreadsheetml/2009/9/main" objectType="CheckBox" fmlaLink="$BO$12" lockText="1" noThreeD="1"/>
</file>

<file path=xl/ctrlProps/ctrlProp17.xml><?xml version="1.0" encoding="utf-8"?>
<formControlPr xmlns="http://schemas.microsoft.com/office/spreadsheetml/2009/9/main" objectType="CheckBox" fmlaLink="$BO$11" lockText="1" noThreeD="1"/>
</file>

<file path=xl/ctrlProps/ctrlProp18.xml><?xml version="1.0" encoding="utf-8"?>
<formControlPr xmlns="http://schemas.microsoft.com/office/spreadsheetml/2009/9/main" objectType="CheckBox" fmlaLink="$BO$9" lockText="1" noThreeD="1"/>
</file>

<file path=xl/ctrlProps/ctrlProp19.xml><?xml version="1.0" encoding="utf-8"?>
<formControlPr xmlns="http://schemas.microsoft.com/office/spreadsheetml/2009/9/main" objectType="CheckBox" fmlaLink="$BO$15" lockText="1" noThreeD="1"/>
</file>

<file path=xl/ctrlProps/ctrlProp2.xml><?xml version="1.0" encoding="utf-8"?>
<formControlPr xmlns="http://schemas.microsoft.com/office/spreadsheetml/2009/9/main" objectType="CheckBox" fmlaLink="$B$9" lockText="1" noThreeD="1"/>
</file>

<file path=xl/ctrlProps/ctrlProp20.xml><?xml version="1.0" encoding="utf-8"?>
<formControlPr xmlns="http://schemas.microsoft.com/office/spreadsheetml/2009/9/main" objectType="CheckBox" fmlaLink="$BO$10" lockText="1" noThreeD="1"/>
</file>

<file path=xl/ctrlProps/ctrlProp21.xml><?xml version="1.0" encoding="utf-8"?>
<formControlPr xmlns="http://schemas.microsoft.com/office/spreadsheetml/2009/9/main" objectType="CheckBox" fmlaLink="$BO$16" lockText="1" noThreeD="1"/>
</file>

<file path=xl/ctrlProps/ctrlProp22.xml><?xml version="1.0" encoding="utf-8"?>
<formControlPr xmlns="http://schemas.microsoft.com/office/spreadsheetml/2009/9/main" objectType="CheckBox" fmlaLink="$BO$14" lockText="1" noThreeD="1"/>
</file>

<file path=xl/ctrlProps/ctrlProp23.xml><?xml version="1.0" encoding="utf-8"?>
<formControlPr xmlns="http://schemas.microsoft.com/office/spreadsheetml/2009/9/main" objectType="CheckBox" fmlaLink="$BO$12" lockText="1" noThreeD="1"/>
</file>

<file path=xl/ctrlProps/ctrlProp24.xml><?xml version="1.0" encoding="utf-8"?>
<formControlPr xmlns="http://schemas.microsoft.com/office/spreadsheetml/2009/9/main" objectType="CheckBox" fmlaLink="$BO$13" lockText="1" noThreeD="1"/>
</file>

<file path=xl/ctrlProps/ctrlProp25.xml><?xml version="1.0" encoding="utf-8"?>
<formControlPr xmlns="http://schemas.microsoft.com/office/spreadsheetml/2009/9/main" objectType="CheckBox" fmlaLink="$BO$14" lockText="1" noThreeD="1"/>
</file>

<file path=xl/ctrlProps/ctrlProp26.xml><?xml version="1.0" encoding="utf-8"?>
<formControlPr xmlns="http://schemas.microsoft.com/office/spreadsheetml/2009/9/main" objectType="CheckBox" fmlaLink="$BO$15" lockText="1" noThreeD="1"/>
</file>

<file path=xl/ctrlProps/ctrlProp27.xml><?xml version="1.0" encoding="utf-8"?>
<formControlPr xmlns="http://schemas.microsoft.com/office/spreadsheetml/2009/9/main" objectType="CheckBox" fmlaLink="$BO$16" lockText="1" noThreeD="1"/>
</file>

<file path=xl/ctrlProps/ctrlProp28.xml><?xml version="1.0" encoding="utf-8"?>
<formControlPr xmlns="http://schemas.microsoft.com/office/spreadsheetml/2009/9/main" objectType="CheckBox" checked="Checked" fmlaLink="$M$9" lockText="1" noThreeD="1"/>
</file>

<file path=xl/ctrlProps/ctrlProp29.xml><?xml version="1.0" encoding="utf-8"?>
<formControlPr xmlns="http://schemas.microsoft.com/office/spreadsheetml/2009/9/main" objectType="CheckBox" fmlaLink="$M$10" lockText="1" noThreeD="1"/>
</file>

<file path=xl/ctrlProps/ctrlProp3.xml><?xml version="1.0" encoding="utf-8"?>
<formControlPr xmlns="http://schemas.microsoft.com/office/spreadsheetml/2009/9/main" objectType="CheckBox" checked="Checked" fmlaLink="$B$10" lockText="1" noThreeD="1"/>
</file>

<file path=xl/ctrlProps/ctrlProp30.xml><?xml version="1.0" encoding="utf-8"?>
<formControlPr xmlns="http://schemas.microsoft.com/office/spreadsheetml/2009/9/main" objectType="CheckBox" fmlaLink="$AF$17" lockText="1" noThreeD="1"/>
</file>

<file path=xl/ctrlProps/ctrlProp31.xml><?xml version="1.0" encoding="utf-8"?>
<formControlPr xmlns="http://schemas.microsoft.com/office/spreadsheetml/2009/9/main" objectType="CheckBox" fmlaLink="$AF$14" lockText="1" noThreeD="1"/>
</file>

<file path=xl/ctrlProps/ctrlProp32.xml><?xml version="1.0" encoding="utf-8"?>
<formControlPr xmlns="http://schemas.microsoft.com/office/spreadsheetml/2009/9/main" objectType="CheckBox" fmlaLink="$AF$16" lockText="1" noThreeD="1"/>
</file>

<file path=xl/ctrlProps/ctrlProp33.xml><?xml version="1.0" encoding="utf-8"?>
<formControlPr xmlns="http://schemas.microsoft.com/office/spreadsheetml/2009/9/main" objectType="CheckBox" fmlaLink="$AF$12" lockText="1" noThreeD="1"/>
</file>

<file path=xl/ctrlProps/ctrlProp34.xml><?xml version="1.0" encoding="utf-8"?>
<formControlPr xmlns="http://schemas.microsoft.com/office/spreadsheetml/2009/9/main" objectType="CheckBox" fmlaLink="$AF$13" lockText="1" noThreeD="1"/>
</file>

<file path=xl/ctrlProps/ctrlProp35.xml><?xml version="1.0" encoding="utf-8"?>
<formControlPr xmlns="http://schemas.microsoft.com/office/spreadsheetml/2009/9/main" objectType="CheckBox" fmlaLink="$AF$15" lockText="1" noThreeD="1"/>
</file>

<file path=xl/ctrlProps/ctrlProp36.xml><?xml version="1.0" encoding="utf-8"?>
<formControlPr xmlns="http://schemas.microsoft.com/office/spreadsheetml/2009/9/main" objectType="CheckBox" fmlaLink="$AF$10" lockText="1" noThreeD="1"/>
</file>

<file path=xl/ctrlProps/ctrlProp37.xml><?xml version="1.0" encoding="utf-8"?>
<formControlPr xmlns="http://schemas.microsoft.com/office/spreadsheetml/2009/9/main" objectType="CheckBox" checked="Checked" fmlaLink="$AF$9" lockText="1" noThreeD="1"/>
</file>

<file path=xl/ctrlProps/ctrlProp38.xml><?xml version="1.0" encoding="utf-8"?>
<formControlPr xmlns="http://schemas.microsoft.com/office/spreadsheetml/2009/9/main" objectType="CheckBox" fmlaLink="$AF$11" lockText="1" noThreeD="1"/>
</file>

<file path=xl/ctrlProps/ctrlProp39.xml><?xml version="1.0" encoding="utf-8"?>
<formControlPr xmlns="http://schemas.microsoft.com/office/spreadsheetml/2009/9/main" objectType="CheckBox" fmlaLink="$AF$18" lockText="1" noThreeD="1"/>
</file>

<file path=xl/ctrlProps/ctrlProp4.xml><?xml version="1.0" encoding="utf-8"?>
<formControlPr xmlns="http://schemas.microsoft.com/office/spreadsheetml/2009/9/main" objectType="CheckBox" checked="Checked" fmlaLink="$V$9" lockText="1" noThreeD="1"/>
</file>

<file path=xl/ctrlProps/ctrlProp40.xml><?xml version="1.0" encoding="utf-8"?>
<formControlPr xmlns="http://schemas.microsoft.com/office/spreadsheetml/2009/9/main" objectType="CheckBox" checked="Checked" fmlaLink="$AY$9" lockText="1" noThreeD="1"/>
</file>

<file path=xl/ctrlProps/ctrlProp41.xml><?xml version="1.0" encoding="utf-8"?>
<formControlPr xmlns="http://schemas.microsoft.com/office/spreadsheetml/2009/9/main" objectType="CheckBox" fmlaLink="$AY$11" lockText="1" noThreeD="1"/>
</file>

<file path=xl/ctrlProps/ctrlProp42.xml><?xml version="1.0" encoding="utf-8"?>
<formControlPr xmlns="http://schemas.microsoft.com/office/spreadsheetml/2009/9/main" objectType="CheckBox" fmlaLink="$AY$10" lockText="1" noThreeD="1"/>
</file>

<file path=xl/ctrlProps/ctrlProp43.xml><?xml version="1.0" encoding="utf-8"?>
<formControlPr xmlns="http://schemas.microsoft.com/office/spreadsheetml/2009/9/main" objectType="CheckBox" checked="Checked" fmlaLink="$BH$16" lockText="1" noThreeD="1"/>
</file>

<file path=xl/ctrlProps/ctrlProp5.xml><?xml version="1.0" encoding="utf-8"?>
<formControlPr xmlns="http://schemas.microsoft.com/office/spreadsheetml/2009/9/main" objectType="CheckBox" fmlaLink="$V$10" lockText="1" noThreeD="1"/>
</file>

<file path=xl/ctrlProps/ctrlProp6.xml><?xml version="1.0" encoding="utf-8"?>
<formControlPr xmlns="http://schemas.microsoft.com/office/spreadsheetml/2009/9/main" objectType="CheckBox" checked="Checked" fmlaLink="$AQ$9" lockText="1" noThreeD="1"/>
</file>

<file path=xl/ctrlProps/ctrlProp7.xml><?xml version="1.0" encoding="utf-8"?>
<formControlPr xmlns="http://schemas.microsoft.com/office/spreadsheetml/2009/9/main" objectType="CheckBox" fmlaLink="$AQ$10" lockText="1" noThreeD="1"/>
</file>

<file path=xl/ctrlProps/ctrlProp8.xml><?xml version="1.0" encoding="utf-8"?>
<formControlPr xmlns="http://schemas.microsoft.com/office/spreadsheetml/2009/9/main" objectType="CheckBox" fmlaLink="$BH$8" lockText="1" noThreeD="1"/>
</file>

<file path=xl/ctrlProps/ctrlProp9.xml><?xml version="1.0" encoding="utf-8"?>
<formControlPr xmlns="http://schemas.microsoft.com/office/spreadsheetml/2009/9/main" objectType="CheckBox" fmlaLink="$BH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142875</xdr:rowOff>
        </xdr:from>
        <xdr:to>
          <xdr:col>2</xdr:col>
          <xdr:colOff>219075</xdr:colOff>
          <xdr:row>10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133350</xdr:rowOff>
        </xdr:from>
        <xdr:to>
          <xdr:col>23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133350</xdr:rowOff>
        </xdr:from>
        <xdr:to>
          <xdr:col>23</xdr:col>
          <xdr:colOff>0</xdr:colOff>
          <xdr:row>10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7</xdr:row>
          <xdr:rowOff>142875</xdr:rowOff>
        </xdr:from>
        <xdr:to>
          <xdr:col>44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8</xdr:row>
          <xdr:rowOff>142875</xdr:rowOff>
        </xdr:from>
        <xdr:to>
          <xdr:col>44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7</xdr:row>
          <xdr:rowOff>133350</xdr:rowOff>
        </xdr:from>
        <xdr:to>
          <xdr:col>61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13</xdr:row>
          <xdr:rowOff>133350</xdr:rowOff>
        </xdr:from>
        <xdr:to>
          <xdr:col>61</xdr:col>
          <xdr:colOff>0</xdr:colOff>
          <xdr:row>15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8</xdr:row>
          <xdr:rowOff>152400</xdr:rowOff>
        </xdr:from>
        <xdr:to>
          <xdr:col>61</xdr:col>
          <xdr:colOff>0</xdr:colOff>
          <xdr:row>10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9</xdr:row>
          <xdr:rowOff>142875</xdr:rowOff>
        </xdr:from>
        <xdr:to>
          <xdr:col>61</xdr:col>
          <xdr:colOff>0</xdr:colOff>
          <xdr:row>11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10</xdr:row>
          <xdr:rowOff>133350</xdr:rowOff>
        </xdr:from>
        <xdr:to>
          <xdr:col>60</xdr:col>
          <xdr:colOff>228600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12</xdr:row>
          <xdr:rowOff>142875</xdr:rowOff>
        </xdr:from>
        <xdr:to>
          <xdr:col>60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11</xdr:row>
          <xdr:rowOff>142875</xdr:rowOff>
        </xdr:from>
        <xdr:to>
          <xdr:col>61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11</xdr:row>
          <xdr:rowOff>161925</xdr:rowOff>
        </xdr:from>
        <xdr:to>
          <xdr:col>68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10</xdr:row>
          <xdr:rowOff>152400</xdr:rowOff>
        </xdr:from>
        <xdr:to>
          <xdr:col>68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9</xdr:row>
          <xdr:rowOff>161925</xdr:rowOff>
        </xdr:from>
        <xdr:to>
          <xdr:col>68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7</xdr:row>
          <xdr:rowOff>161925</xdr:rowOff>
        </xdr:from>
        <xdr:to>
          <xdr:col>68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13</xdr:row>
          <xdr:rowOff>161925</xdr:rowOff>
        </xdr:from>
        <xdr:to>
          <xdr:col>68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8</xdr:row>
          <xdr:rowOff>152400</xdr:rowOff>
        </xdr:from>
        <xdr:to>
          <xdr:col>68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14</xdr:row>
          <xdr:rowOff>142875</xdr:rowOff>
        </xdr:from>
        <xdr:to>
          <xdr:col>68</xdr:col>
          <xdr:colOff>28575</xdr:colOff>
          <xdr:row>16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12</xdr:row>
          <xdr:rowOff>152400</xdr:rowOff>
        </xdr:from>
        <xdr:to>
          <xdr:col>68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10</xdr:row>
          <xdr:rowOff>161925</xdr:rowOff>
        </xdr:from>
        <xdr:to>
          <xdr:col>68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11</xdr:row>
          <xdr:rowOff>161925</xdr:rowOff>
        </xdr:from>
        <xdr:to>
          <xdr:col>68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12</xdr:row>
          <xdr:rowOff>161925</xdr:rowOff>
        </xdr:from>
        <xdr:to>
          <xdr:col>68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13</xdr:row>
          <xdr:rowOff>161925</xdr:rowOff>
        </xdr:from>
        <xdr:to>
          <xdr:col>68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14</xdr:row>
          <xdr:rowOff>161925</xdr:rowOff>
        </xdr:from>
        <xdr:to>
          <xdr:col>68</xdr:col>
          <xdr:colOff>28575</xdr:colOff>
          <xdr:row>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161925</xdr:colOff>
      <xdr:row>28</xdr:row>
      <xdr:rowOff>114300</xdr:rowOff>
    </xdr:from>
    <xdr:to>
      <xdr:col>18</xdr:col>
      <xdr:colOff>38100</xdr:colOff>
      <xdr:row>30</xdr:row>
      <xdr:rowOff>152400</xdr:rowOff>
    </xdr:to>
    <xdr:sp macro="" textlink="">
      <xdr:nvSpPr>
        <xdr:cNvPr id="3" name="正方形/長方形 2"/>
        <xdr:cNvSpPr/>
      </xdr:nvSpPr>
      <xdr:spPr>
        <a:xfrm>
          <a:off x="30003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18</xdr:col>
      <xdr:colOff>76200</xdr:colOff>
      <xdr:row>28</xdr:row>
      <xdr:rowOff>133350</xdr:rowOff>
    </xdr:from>
    <xdr:to>
      <xdr:col>22</xdr:col>
      <xdr:colOff>219075</xdr:colOff>
      <xdr:row>30</xdr:row>
      <xdr:rowOff>171450</xdr:rowOff>
    </xdr:to>
    <xdr:sp macro="" textlink="">
      <xdr:nvSpPr>
        <xdr:cNvPr id="80" name="正方形/長方形 79"/>
        <xdr:cNvSpPr/>
      </xdr:nvSpPr>
      <xdr:spPr>
        <a:xfrm>
          <a:off x="3867150" y="495300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24</xdr:col>
      <xdr:colOff>191861</xdr:colOff>
      <xdr:row>28</xdr:row>
      <xdr:rowOff>123825</xdr:rowOff>
    </xdr:from>
    <xdr:to>
      <xdr:col>28</xdr:col>
      <xdr:colOff>58511</xdr:colOff>
      <xdr:row>30</xdr:row>
      <xdr:rowOff>161925</xdr:rowOff>
    </xdr:to>
    <xdr:sp macro="" textlink="">
      <xdr:nvSpPr>
        <xdr:cNvPr id="82" name="正方形/長方形 81"/>
        <xdr:cNvSpPr/>
      </xdr:nvSpPr>
      <xdr:spPr>
        <a:xfrm>
          <a:off x="5144861" y="4943475"/>
          <a:ext cx="81915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32</xdr:col>
      <xdr:colOff>71438</xdr:colOff>
      <xdr:row>28</xdr:row>
      <xdr:rowOff>134483</xdr:rowOff>
    </xdr:from>
    <xdr:to>
      <xdr:col>36</xdr:col>
      <xdr:colOff>139474</xdr:colOff>
      <xdr:row>30</xdr:row>
      <xdr:rowOff>172583</xdr:rowOff>
    </xdr:to>
    <xdr:sp macro="" textlink="">
      <xdr:nvSpPr>
        <xdr:cNvPr id="84" name="正方形/長方形 83"/>
        <xdr:cNvSpPr/>
      </xdr:nvSpPr>
      <xdr:spPr>
        <a:xfrm>
          <a:off x="6405563" y="5039858"/>
          <a:ext cx="1036411" cy="387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40</xdr:col>
      <xdr:colOff>47626</xdr:colOff>
      <xdr:row>28</xdr:row>
      <xdr:rowOff>136072</xdr:rowOff>
    </xdr:from>
    <xdr:to>
      <xdr:col>43</xdr:col>
      <xdr:colOff>163286</xdr:colOff>
      <xdr:row>30</xdr:row>
      <xdr:rowOff>174172</xdr:rowOff>
    </xdr:to>
    <xdr:sp macro="" textlink="">
      <xdr:nvSpPr>
        <xdr:cNvPr id="85" name="正方形/長方形 84"/>
        <xdr:cNvSpPr/>
      </xdr:nvSpPr>
      <xdr:spPr>
        <a:xfrm>
          <a:off x="8305801" y="4955722"/>
          <a:ext cx="59191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⑤</a:t>
          </a:r>
        </a:p>
      </xdr:txBody>
    </xdr:sp>
    <xdr:clientData/>
  </xdr:twoCellAnchor>
  <xdr:twoCellAnchor>
    <xdr:from>
      <xdr:col>47</xdr:col>
      <xdr:colOff>47625</xdr:colOff>
      <xdr:row>28</xdr:row>
      <xdr:rowOff>95250</xdr:rowOff>
    </xdr:from>
    <xdr:to>
      <xdr:col>52</xdr:col>
      <xdr:colOff>172810</xdr:colOff>
      <xdr:row>30</xdr:row>
      <xdr:rowOff>133350</xdr:rowOff>
    </xdr:to>
    <xdr:sp macro="" textlink="">
      <xdr:nvSpPr>
        <xdr:cNvPr id="49" name="正方形/長方形 48"/>
        <xdr:cNvSpPr/>
      </xdr:nvSpPr>
      <xdr:spPr>
        <a:xfrm>
          <a:off x="9677400" y="4914900"/>
          <a:ext cx="83003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161925</xdr:rowOff>
        </xdr:from>
        <xdr:to>
          <xdr:col>14</xdr:col>
          <xdr:colOff>0</xdr:colOff>
          <xdr:row>9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161925</xdr:rowOff>
        </xdr:from>
        <xdr:to>
          <xdr:col>14</xdr:col>
          <xdr:colOff>0</xdr:colOff>
          <xdr:row>10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15</xdr:row>
          <xdr:rowOff>152400</xdr:rowOff>
        </xdr:from>
        <xdr:to>
          <xdr:col>32</xdr:col>
          <xdr:colOff>247650</xdr:colOff>
          <xdr:row>17</xdr:row>
          <xdr:rowOff>28575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12</xdr:row>
          <xdr:rowOff>161925</xdr:rowOff>
        </xdr:from>
        <xdr:to>
          <xdr:col>32</xdr:col>
          <xdr:colOff>247650</xdr:colOff>
          <xdr:row>14</xdr:row>
          <xdr:rowOff>28575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14</xdr:row>
          <xdr:rowOff>161925</xdr:rowOff>
        </xdr:from>
        <xdr:to>
          <xdr:col>33</xdr:col>
          <xdr:colOff>9525</xdr:colOff>
          <xdr:row>16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10</xdr:row>
          <xdr:rowOff>152400</xdr:rowOff>
        </xdr:from>
        <xdr:to>
          <xdr:col>32</xdr:col>
          <xdr:colOff>247650</xdr:colOff>
          <xdr:row>12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11</xdr:row>
          <xdr:rowOff>161925</xdr:rowOff>
        </xdr:from>
        <xdr:to>
          <xdr:col>32</xdr:col>
          <xdr:colOff>247650</xdr:colOff>
          <xdr:row>13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13</xdr:row>
          <xdr:rowOff>161925</xdr:rowOff>
        </xdr:from>
        <xdr:to>
          <xdr:col>33</xdr:col>
          <xdr:colOff>0</xdr:colOff>
          <xdr:row>15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8</xdr:row>
          <xdr:rowOff>152400</xdr:rowOff>
        </xdr:from>
        <xdr:to>
          <xdr:col>33</xdr:col>
          <xdr:colOff>0</xdr:colOff>
          <xdr:row>10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7</xdr:row>
          <xdr:rowOff>152400</xdr:rowOff>
        </xdr:from>
        <xdr:to>
          <xdr:col>33</xdr:col>
          <xdr:colOff>9525</xdr:colOff>
          <xdr:row>9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9</xdr:row>
          <xdr:rowOff>152400</xdr:rowOff>
        </xdr:from>
        <xdr:to>
          <xdr:col>32</xdr:col>
          <xdr:colOff>247650</xdr:colOff>
          <xdr:row>11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16</xdr:row>
          <xdr:rowOff>152400</xdr:rowOff>
        </xdr:from>
        <xdr:to>
          <xdr:col>32</xdr:col>
          <xdr:colOff>247650</xdr:colOff>
          <xdr:row>18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7</xdr:row>
          <xdr:rowOff>161925</xdr:rowOff>
        </xdr:from>
        <xdr:to>
          <xdr:col>51</xdr:col>
          <xdr:colOff>209550</xdr:colOff>
          <xdr:row>9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9</xdr:row>
          <xdr:rowOff>142875</xdr:rowOff>
        </xdr:from>
        <xdr:to>
          <xdr:col>51</xdr:col>
          <xdr:colOff>228600</xdr:colOff>
          <xdr:row>11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8</xdr:row>
          <xdr:rowOff>161925</xdr:rowOff>
        </xdr:from>
        <xdr:to>
          <xdr:col>51</xdr:col>
          <xdr:colOff>219075</xdr:colOff>
          <xdr:row>9</xdr:row>
          <xdr:rowOff>161925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209550</xdr:colOff>
      <xdr:row>28</xdr:row>
      <xdr:rowOff>123825</xdr:rowOff>
    </xdr:from>
    <xdr:to>
      <xdr:col>60</xdr:col>
      <xdr:colOff>87085</xdr:colOff>
      <xdr:row>31</xdr:row>
      <xdr:rowOff>47625</xdr:rowOff>
    </xdr:to>
    <xdr:sp macro="" textlink="">
      <xdr:nvSpPr>
        <xdr:cNvPr id="52" name="正方形/長方形 51"/>
        <xdr:cNvSpPr/>
      </xdr:nvSpPr>
      <xdr:spPr>
        <a:xfrm>
          <a:off x="11258550" y="4943475"/>
          <a:ext cx="83003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14</xdr:row>
          <xdr:rowOff>133350</xdr:rowOff>
        </xdr:from>
        <xdr:to>
          <xdr:col>61</xdr:col>
          <xdr:colOff>0</xdr:colOff>
          <xdr:row>16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33"/>
  <sheetViews>
    <sheetView tabSelected="1" zoomScaleNormal="100" workbookViewId="0">
      <selection activeCell="AA15" sqref="AA15"/>
    </sheetView>
  </sheetViews>
  <sheetFormatPr defaultRowHeight="13.5" x14ac:dyDescent="0.15"/>
  <cols>
    <col min="1" max="1" width="3.125" customWidth="1"/>
    <col min="2" max="2" width="6.625" hidden="1" customWidth="1"/>
    <col min="3" max="10" width="3.125" customWidth="1"/>
    <col min="11" max="11" width="2.5" customWidth="1"/>
    <col min="12" max="12" width="13.375" hidden="1" customWidth="1"/>
    <col min="13" max="13" width="3.125" hidden="1" customWidth="1"/>
    <col min="14" max="20" width="3.125" customWidth="1"/>
    <col min="21" max="21" width="2.5" customWidth="1"/>
    <col min="22" max="22" width="5.25" hidden="1" customWidth="1"/>
    <col min="23" max="30" width="3.125" customWidth="1"/>
    <col min="31" max="31" width="2.75" customWidth="1"/>
    <col min="32" max="32" width="7.5" hidden="1" customWidth="1"/>
    <col min="33" max="33" width="3.375" customWidth="1"/>
    <col min="34" max="42" width="3.125" customWidth="1"/>
    <col min="43" max="43" width="3.125" hidden="1" customWidth="1"/>
    <col min="44" max="45" width="3.125" customWidth="1"/>
    <col min="46" max="46" width="2.75" customWidth="1"/>
    <col min="47" max="48" width="3.125" customWidth="1"/>
    <col min="49" max="49" width="3" customWidth="1"/>
    <col min="50" max="50" width="3.125" hidden="1" customWidth="1"/>
    <col min="51" max="51" width="8.375" hidden="1" customWidth="1"/>
    <col min="52" max="58" width="3.125" customWidth="1"/>
    <col min="59" max="59" width="2.875" customWidth="1"/>
    <col min="60" max="60" width="3.875" hidden="1" customWidth="1"/>
    <col min="61" max="66" width="3.125" customWidth="1"/>
    <col min="67" max="67" width="3" hidden="1" customWidth="1"/>
    <col min="68" max="89" width="3.125" customWidth="1"/>
  </cols>
  <sheetData>
    <row r="1" spans="2:83" ht="14.25" thickBot="1" x14ac:dyDescent="0.2"/>
    <row r="2" spans="2:83" ht="13.5" customHeight="1" x14ac:dyDescent="0.15">
      <c r="C2" s="66" t="s">
        <v>53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8"/>
    </row>
    <row r="3" spans="2:83" ht="13.5" customHeight="1" x14ac:dyDescent="0.15"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1"/>
    </row>
    <row r="4" spans="2:83" ht="13.5" customHeight="1" x14ac:dyDescent="0.15"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1"/>
    </row>
    <row r="5" spans="2:83" ht="14.25" customHeight="1" thickBot="1" x14ac:dyDescent="0.2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4"/>
    </row>
    <row r="7" spans="2:83" x14ac:dyDescent="0.15">
      <c r="C7" s="52" t="s">
        <v>8</v>
      </c>
      <c r="D7" s="53"/>
      <c r="E7" s="53"/>
      <c r="F7" s="53"/>
      <c r="G7" s="53"/>
      <c r="H7" s="53"/>
      <c r="I7" s="53"/>
      <c r="J7" s="54"/>
      <c r="K7" s="31"/>
      <c r="L7" s="31"/>
      <c r="M7" s="31"/>
      <c r="N7" s="52" t="s">
        <v>47</v>
      </c>
      <c r="O7" s="53"/>
      <c r="P7" s="53"/>
      <c r="Q7" s="53"/>
      <c r="R7" s="53"/>
      <c r="S7" s="53"/>
      <c r="T7" s="54"/>
      <c r="W7" s="52" t="s">
        <v>50</v>
      </c>
      <c r="X7" s="53"/>
      <c r="Y7" s="53"/>
      <c r="Z7" s="53"/>
      <c r="AA7" s="53"/>
      <c r="AB7" s="53"/>
      <c r="AC7" s="53"/>
      <c r="AD7" s="54"/>
      <c r="AG7" s="52" t="s">
        <v>51</v>
      </c>
      <c r="AH7" s="53"/>
      <c r="AI7" s="53"/>
      <c r="AJ7" s="53"/>
      <c r="AK7" s="53"/>
      <c r="AL7" s="53"/>
      <c r="AM7" s="53"/>
      <c r="AN7" s="53"/>
      <c r="AO7" s="54"/>
      <c r="AR7" s="52" t="s">
        <v>52</v>
      </c>
      <c r="AS7" s="53"/>
      <c r="AT7" s="53"/>
      <c r="AU7" s="53"/>
      <c r="AV7" s="54"/>
      <c r="AW7" s="31"/>
      <c r="AX7" s="31"/>
      <c r="AY7" s="31"/>
      <c r="AZ7" s="52" t="s">
        <v>55</v>
      </c>
      <c r="BA7" s="53"/>
      <c r="BB7" s="53"/>
      <c r="BC7" s="53"/>
      <c r="BD7" s="53"/>
      <c r="BE7" s="53"/>
      <c r="BF7" s="54"/>
      <c r="BG7" s="31"/>
      <c r="BI7" s="52" t="s">
        <v>72</v>
      </c>
      <c r="BJ7" s="53"/>
      <c r="BK7" s="53"/>
      <c r="BL7" s="53"/>
      <c r="BM7" s="54"/>
      <c r="BP7" s="52" t="s">
        <v>73</v>
      </c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4"/>
    </row>
    <row r="8" spans="2:83" x14ac:dyDescent="0.15">
      <c r="C8" s="50"/>
      <c r="D8" s="65"/>
      <c r="E8" s="65"/>
      <c r="F8" s="65"/>
      <c r="G8" s="65"/>
      <c r="H8" s="65"/>
      <c r="I8" s="65"/>
      <c r="J8" s="51"/>
      <c r="K8" s="31"/>
      <c r="L8" s="31"/>
      <c r="M8" s="31"/>
      <c r="N8" s="55"/>
      <c r="O8" s="56"/>
      <c r="P8" s="56"/>
      <c r="Q8" s="56"/>
      <c r="R8" s="56"/>
      <c r="S8" s="56"/>
      <c r="T8" s="57"/>
      <c r="W8" s="50"/>
      <c r="X8" s="65"/>
      <c r="Y8" s="65"/>
      <c r="Z8" s="65"/>
      <c r="AA8" s="65"/>
      <c r="AB8" s="65"/>
      <c r="AC8" s="65"/>
      <c r="AD8" s="51"/>
      <c r="AG8" s="50"/>
      <c r="AH8" s="65"/>
      <c r="AI8" s="65"/>
      <c r="AJ8" s="65"/>
      <c r="AK8" s="65"/>
      <c r="AL8" s="65"/>
      <c r="AM8" s="65"/>
      <c r="AN8" s="65"/>
      <c r="AO8" s="51"/>
      <c r="AR8" s="50"/>
      <c r="AS8" s="65"/>
      <c r="AT8" s="65"/>
      <c r="AU8" s="65"/>
      <c r="AV8" s="51"/>
      <c r="AW8" s="31"/>
      <c r="AX8" s="31"/>
      <c r="AY8" s="31"/>
      <c r="AZ8" s="50"/>
      <c r="BA8" s="65"/>
      <c r="BB8" s="65"/>
      <c r="BC8" s="65"/>
      <c r="BD8" s="65"/>
      <c r="BE8" s="65"/>
      <c r="BF8" s="51"/>
      <c r="BG8" s="31"/>
      <c r="BH8" t="b">
        <v>0</v>
      </c>
      <c r="BI8" s="50"/>
      <c r="BJ8" s="65"/>
      <c r="BK8" s="65"/>
      <c r="BL8" s="65"/>
      <c r="BM8" s="51"/>
      <c r="BP8" s="50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51"/>
      <c r="CE8" s="12"/>
    </row>
    <row r="9" spans="2:83" x14ac:dyDescent="0.15">
      <c r="B9" t="b">
        <v>0</v>
      </c>
      <c r="C9" s="5"/>
      <c r="D9" s="6" t="s">
        <v>0</v>
      </c>
      <c r="E9" s="6"/>
      <c r="F9" s="3"/>
      <c r="G9" s="4"/>
      <c r="H9" s="52">
        <v>75</v>
      </c>
      <c r="I9" s="53"/>
      <c r="J9" s="54"/>
      <c r="K9" s="31"/>
      <c r="L9" s="31"/>
      <c r="M9" s="31" t="b">
        <v>1</v>
      </c>
      <c r="N9" s="27"/>
      <c r="O9" s="33" t="s">
        <v>48</v>
      </c>
      <c r="P9" s="28"/>
      <c r="Q9" s="28"/>
      <c r="R9" s="29"/>
      <c r="S9" s="27"/>
      <c r="T9" s="32"/>
      <c r="V9" t="b">
        <v>1</v>
      </c>
      <c r="W9" s="2"/>
      <c r="X9" s="10" t="s">
        <v>4</v>
      </c>
      <c r="Y9" s="10"/>
      <c r="Z9" s="10"/>
      <c r="AA9" s="10"/>
      <c r="AB9" s="11"/>
      <c r="AC9" s="58" t="s">
        <v>6</v>
      </c>
      <c r="AD9" s="59"/>
      <c r="AF9" t="b">
        <v>1</v>
      </c>
      <c r="AG9" s="5"/>
      <c r="AH9" s="12" t="s">
        <v>38</v>
      </c>
      <c r="AI9" s="12"/>
      <c r="AJ9" s="12"/>
      <c r="AK9" s="12"/>
      <c r="AL9" s="12"/>
      <c r="AM9" s="13"/>
      <c r="AN9" s="58" t="s">
        <v>16</v>
      </c>
      <c r="AO9" s="59"/>
      <c r="AQ9" t="b">
        <v>1</v>
      </c>
      <c r="AR9" s="2"/>
      <c r="AS9" s="3" t="s">
        <v>19</v>
      </c>
      <c r="AT9" s="3"/>
      <c r="AU9" s="52" t="s">
        <v>21</v>
      </c>
      <c r="AV9" s="54"/>
      <c r="AW9" s="31"/>
      <c r="AX9" s="31"/>
      <c r="AY9" s="31" t="b">
        <v>1</v>
      </c>
      <c r="AZ9" s="37"/>
      <c r="BA9" s="33" t="s">
        <v>69</v>
      </c>
      <c r="BB9" s="38"/>
      <c r="BC9" s="38"/>
      <c r="BD9" s="39"/>
      <c r="BE9" s="53" t="s">
        <v>67</v>
      </c>
      <c r="BF9" s="54"/>
      <c r="BG9" s="31"/>
      <c r="BH9" t="b">
        <v>0</v>
      </c>
      <c r="BI9" s="2"/>
      <c r="BJ9" s="85" t="s">
        <v>22</v>
      </c>
      <c r="BK9" s="85"/>
      <c r="BL9" s="85"/>
      <c r="BM9" s="86"/>
      <c r="BO9" t="b">
        <v>0</v>
      </c>
      <c r="BP9" s="5"/>
      <c r="BQ9" s="75" t="s">
        <v>30</v>
      </c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6"/>
      <c r="CE9" s="12"/>
    </row>
    <row r="10" spans="2:83" x14ac:dyDescent="0.15">
      <c r="B10" t="b">
        <v>1</v>
      </c>
      <c r="C10" s="7"/>
      <c r="D10" s="8" t="s">
        <v>2</v>
      </c>
      <c r="E10" s="8"/>
      <c r="F10" s="8"/>
      <c r="G10" s="9"/>
      <c r="H10" s="50">
        <v>100</v>
      </c>
      <c r="I10" s="65"/>
      <c r="J10" s="51"/>
      <c r="K10" s="31"/>
      <c r="L10" s="31"/>
      <c r="M10" s="31" t="b">
        <v>0</v>
      </c>
      <c r="N10" s="24"/>
      <c r="O10" s="34" t="s">
        <v>65</v>
      </c>
      <c r="P10" s="25"/>
      <c r="Q10" s="25"/>
      <c r="R10" s="26"/>
      <c r="S10" s="50" t="s">
        <v>49</v>
      </c>
      <c r="T10" s="51"/>
      <c r="V10" t="b">
        <v>0</v>
      </c>
      <c r="W10" s="7"/>
      <c r="X10" s="14" t="s">
        <v>5</v>
      </c>
      <c r="Y10" s="14"/>
      <c r="Z10" s="14"/>
      <c r="AA10" s="14"/>
      <c r="AB10" s="15"/>
      <c r="AC10" s="60" t="s">
        <v>7</v>
      </c>
      <c r="AD10" s="61"/>
      <c r="AF10" t="b">
        <v>0</v>
      </c>
      <c r="AG10" s="5"/>
      <c r="AH10" s="12" t="s">
        <v>39</v>
      </c>
      <c r="AI10" s="12"/>
      <c r="AJ10" s="12"/>
      <c r="AK10" s="12"/>
      <c r="AL10" s="12"/>
      <c r="AM10" s="13"/>
      <c r="AN10" s="63" t="s">
        <v>17</v>
      </c>
      <c r="AO10" s="64"/>
      <c r="AQ10" t="b">
        <v>0</v>
      </c>
      <c r="AR10" s="7"/>
      <c r="AS10" s="8" t="s">
        <v>20</v>
      </c>
      <c r="AT10" s="8"/>
      <c r="AU10" s="50"/>
      <c r="AV10" s="51"/>
      <c r="AW10" s="31"/>
      <c r="AX10" s="31"/>
      <c r="AY10" s="31" t="b">
        <v>0</v>
      </c>
      <c r="AZ10" s="40"/>
      <c r="BA10" s="45" t="s">
        <v>70</v>
      </c>
      <c r="BB10" s="41"/>
      <c r="BC10" s="41"/>
      <c r="BD10" s="42"/>
      <c r="BE10" s="55" t="s">
        <v>68</v>
      </c>
      <c r="BF10" s="57"/>
      <c r="BG10" s="31"/>
      <c r="BH10" t="b">
        <v>0</v>
      </c>
      <c r="BI10" s="5"/>
      <c r="BJ10" s="87" t="s">
        <v>23</v>
      </c>
      <c r="BK10" s="87"/>
      <c r="BL10" s="87"/>
      <c r="BM10" s="88"/>
      <c r="BO10" t="b">
        <v>0</v>
      </c>
      <c r="BP10" s="5"/>
      <c r="BQ10" s="48" t="s">
        <v>31</v>
      </c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9"/>
      <c r="CE10" s="12"/>
    </row>
    <row r="11" spans="2:83" x14ac:dyDescent="0.15">
      <c r="C11" s="23" t="s">
        <v>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 t="s">
        <v>1</v>
      </c>
      <c r="O11" s="23"/>
      <c r="P11" s="23"/>
      <c r="Q11" s="23"/>
      <c r="R11" s="23"/>
      <c r="S11" s="23"/>
      <c r="T11" s="23"/>
      <c r="W11" t="s">
        <v>1</v>
      </c>
      <c r="X11" s="10"/>
      <c r="Y11" s="10"/>
      <c r="Z11" s="10"/>
      <c r="AA11" s="10"/>
      <c r="AB11" s="10"/>
      <c r="AC11" s="36"/>
      <c r="AD11" s="36"/>
      <c r="AF11" t="b">
        <v>0</v>
      </c>
      <c r="AG11" s="5"/>
      <c r="AH11" s="12" t="s">
        <v>11</v>
      </c>
      <c r="AI11" s="12"/>
      <c r="AJ11" s="12"/>
      <c r="AK11" s="12"/>
      <c r="AL11" s="12"/>
      <c r="AM11" s="13"/>
      <c r="AN11" s="63" t="s">
        <v>57</v>
      </c>
      <c r="AO11" s="64"/>
      <c r="AR11" s="19" t="s">
        <v>24</v>
      </c>
      <c r="AS11" s="19"/>
      <c r="AT11" s="19"/>
      <c r="AU11" s="19"/>
      <c r="AV11" s="19"/>
      <c r="AW11" s="35"/>
      <c r="AX11" s="35"/>
      <c r="AY11" s="35" t="b">
        <v>0</v>
      </c>
      <c r="AZ11" s="43"/>
      <c r="BA11" s="34" t="s">
        <v>56</v>
      </c>
      <c r="BB11" s="44"/>
      <c r="BC11" s="44"/>
      <c r="BD11" s="9"/>
      <c r="BE11" s="50" t="s">
        <v>66</v>
      </c>
      <c r="BF11" s="51"/>
      <c r="BG11" s="35"/>
      <c r="BH11" t="b">
        <v>0</v>
      </c>
      <c r="BI11" s="5"/>
      <c r="BJ11" s="87" t="s">
        <v>26</v>
      </c>
      <c r="BK11" s="87"/>
      <c r="BL11" s="87"/>
      <c r="BM11" s="88"/>
      <c r="BO11" t="b">
        <v>0</v>
      </c>
      <c r="BP11" s="5"/>
      <c r="BQ11" s="48" t="s">
        <v>32</v>
      </c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9"/>
      <c r="CE11" s="12"/>
    </row>
    <row r="12" spans="2:83" x14ac:dyDescent="0.15">
      <c r="B12" t="str">
        <f>IF(B9,H9,"")</f>
        <v/>
      </c>
      <c r="W12" s="6"/>
      <c r="X12" s="12"/>
      <c r="Y12" s="12"/>
      <c r="Z12" s="12"/>
      <c r="AA12" s="12"/>
      <c r="AB12" s="12"/>
      <c r="AC12" s="62"/>
      <c r="AD12" s="62"/>
      <c r="AF12" t="b">
        <v>0</v>
      </c>
      <c r="AG12" s="5"/>
      <c r="AH12" s="12" t="s">
        <v>12</v>
      </c>
      <c r="AI12" s="12"/>
      <c r="AJ12" s="12"/>
      <c r="AK12" s="12"/>
      <c r="AL12" s="12"/>
      <c r="AM12" s="13"/>
      <c r="AN12" s="63" t="s">
        <v>58</v>
      </c>
      <c r="AO12" s="64"/>
      <c r="AR12" s="20"/>
      <c r="AS12" s="20" t="s">
        <v>25</v>
      </c>
      <c r="AT12" s="20"/>
      <c r="AU12" s="20"/>
      <c r="AV12" s="20"/>
      <c r="AW12" s="20"/>
      <c r="AX12" s="20"/>
      <c r="AY12" s="20"/>
      <c r="AZ12" s="19" t="s">
        <v>71</v>
      </c>
      <c r="BA12" s="19"/>
      <c r="BB12" s="19"/>
      <c r="BC12" s="19"/>
      <c r="BD12" s="19"/>
      <c r="BE12" s="20"/>
      <c r="BF12" s="20"/>
      <c r="BG12" s="20"/>
      <c r="BH12" t="b">
        <v>0</v>
      </c>
      <c r="BI12" s="5"/>
      <c r="BJ12" s="87" t="s">
        <v>27</v>
      </c>
      <c r="BK12" s="87"/>
      <c r="BL12" s="87"/>
      <c r="BM12" s="88"/>
      <c r="BO12" t="b">
        <v>0</v>
      </c>
      <c r="BP12" s="5"/>
      <c r="BQ12" s="48" t="s">
        <v>37</v>
      </c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9"/>
      <c r="CE12" s="12"/>
    </row>
    <row r="13" spans="2:83" x14ac:dyDescent="0.15">
      <c r="AF13" t="b">
        <v>0</v>
      </c>
      <c r="AG13" s="5"/>
      <c r="AH13" s="12" t="s">
        <v>13</v>
      </c>
      <c r="AI13" s="12"/>
      <c r="AJ13" s="12"/>
      <c r="AK13" s="12"/>
      <c r="AL13" s="12"/>
      <c r="AM13" s="13"/>
      <c r="AN13" s="63" t="s">
        <v>59</v>
      </c>
      <c r="AO13" s="64"/>
      <c r="AZ13" s="20"/>
      <c r="BA13" s="20" t="s">
        <v>25</v>
      </c>
      <c r="BB13" s="20"/>
      <c r="BC13" s="20"/>
      <c r="BD13" s="20"/>
      <c r="BH13" t="b">
        <v>0</v>
      </c>
      <c r="BI13" s="5"/>
      <c r="BJ13" s="87" t="s">
        <v>28</v>
      </c>
      <c r="BK13" s="87"/>
      <c r="BL13" s="87"/>
      <c r="BM13" s="88"/>
      <c r="BO13" t="b">
        <v>0</v>
      </c>
      <c r="BP13" s="5"/>
      <c r="BQ13" s="48" t="s">
        <v>33</v>
      </c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9"/>
      <c r="CE13" s="12"/>
    </row>
    <row r="14" spans="2:83" x14ac:dyDescent="0.15">
      <c r="AF14" t="b">
        <v>0</v>
      </c>
      <c r="AG14" s="5"/>
      <c r="AH14" s="12" t="s">
        <v>40</v>
      </c>
      <c r="AI14" s="12"/>
      <c r="AJ14" s="12"/>
      <c r="AK14" s="12"/>
      <c r="AL14" s="12"/>
      <c r="AM14" s="13"/>
      <c r="AN14" s="63" t="s">
        <v>60</v>
      </c>
      <c r="AO14" s="64"/>
      <c r="BH14" t="b">
        <v>0</v>
      </c>
      <c r="BI14" s="5"/>
      <c r="BJ14" s="87" t="s">
        <v>74</v>
      </c>
      <c r="BK14" s="87"/>
      <c r="BL14" s="87"/>
      <c r="BM14" s="88"/>
      <c r="BO14" t="b">
        <v>0</v>
      </c>
      <c r="BP14" s="5"/>
      <c r="BQ14" s="48" t="s">
        <v>34</v>
      </c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9"/>
      <c r="CE14" s="12"/>
    </row>
    <row r="15" spans="2:83" x14ac:dyDescent="0.15">
      <c r="AF15" t="b">
        <v>0</v>
      </c>
      <c r="AG15" s="5"/>
      <c r="AH15" s="12" t="s">
        <v>14</v>
      </c>
      <c r="AI15" s="12"/>
      <c r="AJ15" s="12"/>
      <c r="AK15" s="12"/>
      <c r="AL15" s="12"/>
      <c r="AM15" s="13"/>
      <c r="AN15" s="63" t="s">
        <v>61</v>
      </c>
      <c r="AO15" s="64"/>
      <c r="BI15" s="5"/>
      <c r="BJ15" s="87" t="s">
        <v>75</v>
      </c>
      <c r="BK15" s="87"/>
      <c r="BL15" s="87"/>
      <c r="BM15" s="88"/>
      <c r="BO15" t="b">
        <v>0</v>
      </c>
      <c r="BP15" s="5"/>
      <c r="BQ15" s="48" t="s">
        <v>35</v>
      </c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9"/>
      <c r="CE15" s="12"/>
    </row>
    <row r="16" spans="2:83" x14ac:dyDescent="0.15">
      <c r="AF16" t="b">
        <v>0</v>
      </c>
      <c r="AG16" s="5"/>
      <c r="AH16" s="12" t="s">
        <v>41</v>
      </c>
      <c r="AI16" s="12"/>
      <c r="AJ16" s="12"/>
      <c r="AK16" s="12"/>
      <c r="AL16" s="12"/>
      <c r="AM16" s="13"/>
      <c r="AN16" s="63" t="s">
        <v>62</v>
      </c>
      <c r="AO16" s="64"/>
      <c r="BH16" t="b">
        <v>1</v>
      </c>
      <c r="BI16" s="43"/>
      <c r="BJ16" s="46"/>
      <c r="BK16" s="46"/>
      <c r="BL16" s="46"/>
      <c r="BM16" s="47"/>
      <c r="BO16" t="b">
        <v>0</v>
      </c>
      <c r="BP16" s="7"/>
      <c r="BQ16" s="92" t="s">
        <v>36</v>
      </c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3"/>
    </row>
    <row r="17" spans="3:69" x14ac:dyDescent="0.15">
      <c r="AF17" t="b">
        <v>0</v>
      </c>
      <c r="AG17" s="5"/>
      <c r="AH17" s="12" t="s">
        <v>42</v>
      </c>
      <c r="AI17" s="12"/>
      <c r="AJ17" s="12"/>
      <c r="AK17" s="12"/>
      <c r="AL17" s="12"/>
      <c r="AM17" s="13"/>
      <c r="AN17" s="63" t="s">
        <v>63</v>
      </c>
      <c r="AO17" s="64"/>
      <c r="BI17" s="19" t="s">
        <v>24</v>
      </c>
      <c r="BJ17" s="19"/>
      <c r="BK17" s="19"/>
      <c r="BL17" s="19"/>
      <c r="BM17" s="19"/>
      <c r="BP17" t="s">
        <v>43</v>
      </c>
    </row>
    <row r="18" spans="3:69" x14ac:dyDescent="0.15">
      <c r="AF18" t="b">
        <v>0</v>
      </c>
      <c r="AG18" s="7"/>
      <c r="AH18" s="14" t="s">
        <v>15</v>
      </c>
      <c r="AI18" s="14"/>
      <c r="AJ18" s="14"/>
      <c r="AK18" s="14"/>
      <c r="AL18" s="14"/>
      <c r="AM18" s="15"/>
      <c r="AN18" s="60" t="s">
        <v>64</v>
      </c>
      <c r="AO18" s="61"/>
      <c r="BI18" s="20"/>
      <c r="BJ18" s="20" t="s">
        <v>25</v>
      </c>
      <c r="BK18" s="20"/>
      <c r="BL18" s="20"/>
      <c r="BM18" s="20"/>
      <c r="BQ18" s="21" t="s">
        <v>44</v>
      </c>
    </row>
    <row r="19" spans="3:69" x14ac:dyDescent="0.15">
      <c r="AG19" s="6" t="s">
        <v>1</v>
      </c>
      <c r="AH19" s="12"/>
      <c r="AI19" s="12"/>
      <c r="AJ19" s="12"/>
      <c r="AK19" s="12"/>
      <c r="AL19" s="12"/>
      <c r="AM19" s="12"/>
      <c r="AN19" s="62"/>
      <c r="AO19" s="62"/>
      <c r="BI19" s="12"/>
      <c r="BJ19" s="21"/>
    </row>
    <row r="20" spans="3:69" x14ac:dyDescent="0.15">
      <c r="AG20" s="6"/>
      <c r="AH20" s="12"/>
      <c r="AI20" s="12"/>
      <c r="AJ20" s="12"/>
      <c r="AK20" s="12"/>
      <c r="AL20" s="12"/>
      <c r="AM20" s="12"/>
      <c r="AN20" s="62"/>
      <c r="AO20" s="62"/>
      <c r="BI20" s="12"/>
      <c r="BJ20" s="21"/>
    </row>
    <row r="21" spans="3:69" x14ac:dyDescent="0.15">
      <c r="AG21" s="6"/>
      <c r="AH21" s="12"/>
      <c r="AI21" s="12"/>
      <c r="AJ21" s="12"/>
      <c r="AK21" s="12"/>
      <c r="AL21" s="12"/>
      <c r="AM21" s="12"/>
      <c r="AN21" s="62"/>
      <c r="AO21" s="62"/>
      <c r="BH21" s="12"/>
      <c r="BI21" s="12"/>
      <c r="BJ21" s="12"/>
      <c r="BK21" s="12"/>
      <c r="BL21" s="6"/>
      <c r="BM21" s="6"/>
    </row>
    <row r="22" spans="3:69" x14ac:dyDescent="0.15">
      <c r="BH22" s="12"/>
      <c r="BI22" s="12"/>
      <c r="BJ22" s="12"/>
      <c r="BK22" s="12"/>
      <c r="BL22" s="6"/>
      <c r="BM22" s="6"/>
    </row>
    <row r="29" spans="3:69" x14ac:dyDescent="0.15">
      <c r="P29" s="1"/>
    </row>
    <row r="31" spans="3:69" ht="14.25" thickBot="1" x14ac:dyDescent="0.2"/>
    <row r="32" spans="3:69" ht="30" thickTop="1" thickBot="1" x14ac:dyDescent="0.2">
      <c r="C32" s="16" t="s">
        <v>3</v>
      </c>
      <c r="F32" s="16"/>
      <c r="G32" s="17"/>
      <c r="H32" s="17"/>
      <c r="I32" s="77" t="s">
        <v>46</v>
      </c>
      <c r="J32" s="78"/>
      <c r="K32" s="78"/>
      <c r="L32" s="78"/>
      <c r="M32" s="78"/>
      <c r="N32" s="79"/>
      <c r="O32" s="80" t="str">
        <f>IF(B9,H9,"")&amp;IF(B10,H10,"")</f>
        <v>100</v>
      </c>
      <c r="P32" s="81"/>
      <c r="Q32" s="81"/>
      <c r="R32" s="81"/>
      <c r="S32" s="82"/>
      <c r="T32" s="80" t="str">
        <f>IF(M9,"","")&amp;IF(M10,S10,"")</f>
        <v/>
      </c>
      <c r="U32" s="82"/>
      <c r="V32" s="30" t="s">
        <v>9</v>
      </c>
      <c r="W32" s="84" t="s">
        <v>45</v>
      </c>
      <c r="X32" s="91"/>
      <c r="Y32" s="77" t="str">
        <f>IF(V9,AC9,"")&amp;IF(V10,AC10,"")&amp;IF(V11,AC11,"")&amp;IF(V12,AC12,"")</f>
        <v>AS</v>
      </c>
      <c r="Z32" s="78"/>
      <c r="AA32" s="78"/>
      <c r="AB32" s="78"/>
      <c r="AC32" s="79"/>
      <c r="AD32" s="83" t="s">
        <v>10</v>
      </c>
      <c r="AE32" s="91"/>
      <c r="AF32" s="77" t="str">
        <f>IF(AF9,AN9,"")&amp;IF(AF10,AN10,"")&amp;IF(AF11,AN11,"")&amp;IF(AF12,AN12,"")&amp;IF(AF13,AN13,"")&amp;IF(AF14,AN14,"")&amp;IF(AF15,AN15,"")&amp;IF(AF16,AN16,"")&amp;IF(AF17,AN17,"")&amp;IF(AF18,AN18,"")</f>
        <v>15F</v>
      </c>
      <c r="AG32" s="78"/>
      <c r="AH32" s="78"/>
      <c r="AI32" s="78"/>
      <c r="AJ32" s="78"/>
      <c r="AK32" s="79"/>
      <c r="AL32" s="83" t="s">
        <v>18</v>
      </c>
      <c r="AM32" s="84"/>
      <c r="AN32" s="77" t="str">
        <f>IF(AQ9,AU9,"")&amp;IF(AQ10,AU10,"")</f>
        <v>EP</v>
      </c>
      <c r="AO32" s="78"/>
      <c r="AP32" s="78"/>
      <c r="AQ32" s="78"/>
      <c r="AR32" s="78"/>
      <c r="AS32" s="79"/>
      <c r="AT32" s="89" t="s">
        <v>54</v>
      </c>
      <c r="AU32" s="90"/>
      <c r="AV32" s="77" t="str">
        <f>IF(AY9,BE9,"")&amp;IF(AY10,BE10,"")&amp;IF(AY11,BE11,"")</f>
        <v>H</v>
      </c>
      <c r="AW32" s="78"/>
      <c r="AX32" s="78"/>
      <c r="AY32" s="78"/>
      <c r="AZ32" s="78"/>
      <c r="BA32" s="79"/>
      <c r="BB32" s="89" t="s">
        <v>76</v>
      </c>
      <c r="BC32" s="97"/>
      <c r="BD32" s="94" t="str">
        <f>IF(BH8,BJ9,"")&amp;IF(BH9,BJ10,"")&amp;IF(BH10,BJ11,"")&amp;IF(BH11,BJ12,"")&amp;IF(BH12,BJ13,"")&amp;IF(BH13,BJ14,"")&amp;IF(BH14,BJ15,"")&amp;IF(BH16,BJ16,"")</f>
        <v/>
      </c>
      <c r="BE32" s="95"/>
      <c r="BF32" s="95"/>
      <c r="BG32" s="95"/>
      <c r="BH32" s="95"/>
      <c r="BI32" s="96"/>
      <c r="BJ32" s="18" t="s">
        <v>29</v>
      </c>
      <c r="BK32" s="22"/>
      <c r="BL32" s="22"/>
      <c r="BM32" s="22"/>
      <c r="BN32" s="22"/>
    </row>
    <row r="33" ht="14.25" thickTop="1" x14ac:dyDescent="0.15"/>
  </sheetData>
  <mergeCells count="62">
    <mergeCell ref="AV32:BA32"/>
    <mergeCell ref="BQ11:CD11"/>
    <mergeCell ref="AT32:AU32"/>
    <mergeCell ref="W32:X32"/>
    <mergeCell ref="BQ13:CD13"/>
    <mergeCell ref="BQ14:CD14"/>
    <mergeCell ref="AN20:AO20"/>
    <mergeCell ref="AD32:AE32"/>
    <mergeCell ref="BE11:BF11"/>
    <mergeCell ref="BB32:BC32"/>
    <mergeCell ref="BQ15:CD15"/>
    <mergeCell ref="BQ16:CD16"/>
    <mergeCell ref="BD32:BI32"/>
    <mergeCell ref="BJ14:BM14"/>
    <mergeCell ref="BJ15:BM15"/>
    <mergeCell ref="AN21:AO21"/>
    <mergeCell ref="I32:N32"/>
    <mergeCell ref="O32:S32"/>
    <mergeCell ref="Y32:AC32"/>
    <mergeCell ref="AN13:AO13"/>
    <mergeCell ref="AN14:AO14"/>
    <mergeCell ref="AF32:AK32"/>
    <mergeCell ref="AL32:AM32"/>
    <mergeCell ref="AN32:AS32"/>
    <mergeCell ref="T32:U32"/>
    <mergeCell ref="AN15:AO15"/>
    <mergeCell ref="AN16:AO16"/>
    <mergeCell ref="AN17:AO17"/>
    <mergeCell ref="AN18:AO18"/>
    <mergeCell ref="AN19:AO19"/>
    <mergeCell ref="H10:J10"/>
    <mergeCell ref="H9:J9"/>
    <mergeCell ref="C7:J8"/>
    <mergeCell ref="W7:AD8"/>
    <mergeCell ref="C2:CD5"/>
    <mergeCell ref="AU10:AV10"/>
    <mergeCell ref="AR7:AV8"/>
    <mergeCell ref="AU9:AV9"/>
    <mergeCell ref="BP7:CD8"/>
    <mergeCell ref="BQ9:CD9"/>
    <mergeCell ref="BQ10:CD10"/>
    <mergeCell ref="AG7:AO8"/>
    <mergeCell ref="AN9:AO9"/>
    <mergeCell ref="AN10:AO10"/>
    <mergeCell ref="BI7:BM8"/>
    <mergeCell ref="AZ7:BF8"/>
    <mergeCell ref="BJ16:BM16"/>
    <mergeCell ref="BQ12:CD12"/>
    <mergeCell ref="S10:T10"/>
    <mergeCell ref="N7:T8"/>
    <mergeCell ref="AC9:AD9"/>
    <mergeCell ref="AC10:AD10"/>
    <mergeCell ref="AC12:AD12"/>
    <mergeCell ref="AN11:AO11"/>
    <mergeCell ref="AN12:AO12"/>
    <mergeCell ref="BE9:BF9"/>
    <mergeCell ref="BE10:BF10"/>
    <mergeCell ref="BJ9:BM9"/>
    <mergeCell ref="BJ10:BM10"/>
    <mergeCell ref="BJ11:BM11"/>
    <mergeCell ref="BJ12:BM12"/>
    <mergeCell ref="BJ13:BM13"/>
  </mergeCells>
  <phoneticPr fontId="2"/>
  <conditionalFormatting sqref="H9">
    <cfRule type="expression" dxfId="38" priority="65">
      <formula>$B$9=TRUE</formula>
    </cfRule>
  </conditionalFormatting>
  <conditionalFormatting sqref="H10">
    <cfRule type="expression" dxfId="37" priority="64">
      <formula>$B$10=TRUE</formula>
    </cfRule>
  </conditionalFormatting>
  <conditionalFormatting sqref="AC9">
    <cfRule type="expression" dxfId="36" priority="63">
      <formula>$V$9=TRUE</formula>
    </cfRule>
  </conditionalFormatting>
  <conditionalFormatting sqref="AD11">
    <cfRule type="expression" dxfId="35" priority="61">
      <formula>$V$11=TRUE</formula>
    </cfRule>
  </conditionalFormatting>
  <conditionalFormatting sqref="AU9">
    <cfRule type="expression" dxfId="34" priority="45">
      <formula>$AQ$9=TRUE</formula>
    </cfRule>
  </conditionalFormatting>
  <conditionalFormatting sqref="AU10">
    <cfRule type="expression" dxfId="33" priority="44">
      <formula>$AQ$10=TRUE</formula>
    </cfRule>
  </conditionalFormatting>
  <conditionalFormatting sqref="BJ9:BM9">
    <cfRule type="expression" dxfId="32" priority="43">
      <formula>$BH$8=TRUE</formula>
    </cfRule>
  </conditionalFormatting>
  <conditionalFormatting sqref="BJ10:BM10">
    <cfRule type="expression" dxfId="31" priority="42">
      <formula>$BH$9=TRUE</formula>
    </cfRule>
  </conditionalFormatting>
  <conditionalFormatting sqref="BJ11:BM11">
    <cfRule type="expression" dxfId="30" priority="41">
      <formula>$BH$10=TRUE</formula>
    </cfRule>
  </conditionalFormatting>
  <conditionalFormatting sqref="BJ12:BM12">
    <cfRule type="expression" dxfId="29" priority="40">
      <formula>$BH$11=TRUE</formula>
    </cfRule>
  </conditionalFormatting>
  <conditionalFormatting sqref="BJ13:BM13">
    <cfRule type="expression" dxfId="28" priority="39">
      <formula>$BH$12=TRUE</formula>
    </cfRule>
  </conditionalFormatting>
  <conditionalFormatting sqref="BJ14:BM14">
    <cfRule type="expression" dxfId="27" priority="38">
      <formula>$BH$13=TRUE</formula>
    </cfRule>
  </conditionalFormatting>
  <conditionalFormatting sqref="BJ15:BM15">
    <cfRule type="expression" dxfId="26" priority="37">
      <formula>$BH$14=TRUE</formula>
    </cfRule>
  </conditionalFormatting>
  <conditionalFormatting sqref="BQ9:CD9">
    <cfRule type="expression" dxfId="25" priority="28">
      <formula>$BO$9=TRUE</formula>
    </cfRule>
  </conditionalFormatting>
  <conditionalFormatting sqref="BQ11:CD11">
    <cfRule type="expression" dxfId="24" priority="26">
      <formula>$BO$11=TRUE</formula>
    </cfRule>
  </conditionalFormatting>
  <conditionalFormatting sqref="BQ12:CD12">
    <cfRule type="expression" dxfId="23" priority="25">
      <formula>$BO$12=TRUE</formula>
    </cfRule>
  </conditionalFormatting>
  <conditionalFormatting sqref="BQ13:CD13">
    <cfRule type="expression" dxfId="22" priority="24">
      <formula>$BO$13=TRUE</formula>
    </cfRule>
  </conditionalFormatting>
  <conditionalFormatting sqref="BQ14:CD14">
    <cfRule type="expression" dxfId="21" priority="23">
      <formula>$BO$14=TRUE</formula>
    </cfRule>
  </conditionalFormatting>
  <conditionalFormatting sqref="BQ15:CD15">
    <cfRule type="expression" dxfId="20" priority="22">
      <formula>$BO$15=TRUE</formula>
    </cfRule>
  </conditionalFormatting>
  <conditionalFormatting sqref="BQ16:CD16">
    <cfRule type="expression" dxfId="19" priority="21">
      <formula>$BO$16=TRUE</formula>
    </cfRule>
  </conditionalFormatting>
  <conditionalFormatting sqref="BQ10:CD10">
    <cfRule type="expression" dxfId="18" priority="20">
      <formula>$BO$10=TRUE</formula>
    </cfRule>
  </conditionalFormatting>
  <conditionalFormatting sqref="S9:T9">
    <cfRule type="expression" dxfId="17" priority="19">
      <formula>$M$9=TRUE</formula>
    </cfRule>
  </conditionalFormatting>
  <conditionalFormatting sqref="S10:T10">
    <cfRule type="expression" dxfId="16" priority="18">
      <formula>$M$10=TRUE</formula>
    </cfRule>
  </conditionalFormatting>
  <conditionalFormatting sqref="AN9:AO9">
    <cfRule type="expression" dxfId="15" priority="16">
      <formula>$AF$9=TRUE</formula>
    </cfRule>
  </conditionalFormatting>
  <conditionalFormatting sqref="AN10">
    <cfRule type="expression" dxfId="14" priority="15">
      <formula>$AF$10=TRUE</formula>
    </cfRule>
  </conditionalFormatting>
  <conditionalFormatting sqref="AN11:AO11">
    <cfRule type="expression" dxfId="13" priority="14">
      <formula>$AF$11</formula>
    </cfRule>
  </conditionalFormatting>
  <conditionalFormatting sqref="AN12:AO12">
    <cfRule type="expression" dxfId="12" priority="13">
      <formula>$AF$12=TRUE</formula>
    </cfRule>
  </conditionalFormatting>
  <conditionalFormatting sqref="AN13:AO13">
    <cfRule type="expression" dxfId="11" priority="12">
      <formula>$AF$13</formula>
    </cfRule>
  </conditionalFormatting>
  <conditionalFormatting sqref="AN14:AO14">
    <cfRule type="expression" dxfId="10" priority="11">
      <formula>$AF$14=TRUE</formula>
    </cfRule>
  </conditionalFormatting>
  <conditionalFormatting sqref="AN15:AO15">
    <cfRule type="expression" dxfId="9" priority="10">
      <formula>$AF$15=TRUE</formula>
    </cfRule>
  </conditionalFormatting>
  <conditionalFormatting sqref="AN16:AO16">
    <cfRule type="expression" dxfId="8" priority="9">
      <formula>$AF$16=TRUE</formula>
    </cfRule>
  </conditionalFormatting>
  <conditionalFormatting sqref="AN17:AO17">
    <cfRule type="expression" dxfId="7" priority="8">
      <formula>$AF$17=TRUE</formula>
    </cfRule>
  </conditionalFormatting>
  <conditionalFormatting sqref="AN18:AO18">
    <cfRule type="expression" dxfId="6" priority="7">
      <formula>$AF$18=TRUE</formula>
    </cfRule>
  </conditionalFormatting>
  <conditionalFormatting sqref="AC10:AD10">
    <cfRule type="expression" dxfId="5" priority="6">
      <formula>$V$12</formula>
    </cfRule>
    <cfRule type="expression" dxfId="4" priority="5">
      <formula>$V$10=TRUE</formula>
    </cfRule>
  </conditionalFormatting>
  <conditionalFormatting sqref="BE9:BF9">
    <cfRule type="expression" dxfId="3" priority="4">
      <formula>$AY$9=TRUE</formula>
    </cfRule>
  </conditionalFormatting>
  <conditionalFormatting sqref="BE10:BF10">
    <cfRule type="expression" dxfId="2" priority="3">
      <formula>$AY$10=TRUE</formula>
    </cfRule>
  </conditionalFormatting>
  <conditionalFormatting sqref="BE11:BF11">
    <cfRule type="expression" dxfId="1" priority="2">
      <formula>$AY$11=TRUE</formula>
    </cfRule>
  </conditionalFormatting>
  <conditionalFormatting sqref="BJ16:BM16">
    <cfRule type="expression" dxfId="0" priority="1">
      <formula>$BH$16=TRUE</formula>
    </cfRule>
  </conditionalFormatting>
  <dataValidations count="1">
    <dataValidation allowBlank="1" showInputMessage="1" showErrorMessage="1" prompt="ご希望する圧力レンジを手入力ください" sqref="BI15 BJ16:BM16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142875</xdr:rowOff>
                  </from>
                  <to>
                    <xdr:col>2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133350</xdr:rowOff>
                  </from>
                  <to>
                    <xdr:col>23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133350</xdr:rowOff>
                  </from>
                  <to>
                    <xdr:col>23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43</xdr:col>
                    <xdr:colOff>9525</xdr:colOff>
                    <xdr:row>7</xdr:row>
                    <xdr:rowOff>142875</xdr:rowOff>
                  </from>
                  <to>
                    <xdr:col>44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0" name="Check Box 33">
              <controlPr defaultSize="0" autoFill="0" autoLine="0" autoPict="0">
                <anchor moveWithCells="1">
                  <from>
                    <xdr:col>43</xdr:col>
                    <xdr:colOff>9525</xdr:colOff>
                    <xdr:row>8</xdr:row>
                    <xdr:rowOff>142875</xdr:rowOff>
                  </from>
                  <to>
                    <xdr:col>44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1" name="Check Box 34">
              <controlPr defaultSize="0" autoFill="0" autoLine="0" autoPict="0">
                <anchor moveWithCells="1">
                  <from>
                    <xdr:col>60</xdr:col>
                    <xdr:colOff>9525</xdr:colOff>
                    <xdr:row>7</xdr:row>
                    <xdr:rowOff>133350</xdr:rowOff>
                  </from>
                  <to>
                    <xdr:col>61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2" name="Check Box 35">
              <controlPr defaultSize="0" autoFill="0" autoLine="0" autoPict="0">
                <anchor moveWithCells="1">
                  <from>
                    <xdr:col>60</xdr:col>
                    <xdr:colOff>9525</xdr:colOff>
                    <xdr:row>13</xdr:row>
                    <xdr:rowOff>133350</xdr:rowOff>
                  </from>
                  <to>
                    <xdr:col>61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3" name="Check Box 36">
              <controlPr defaultSize="0" autoFill="0" autoLine="0" autoPict="0">
                <anchor moveWithCells="1">
                  <from>
                    <xdr:col>60</xdr:col>
                    <xdr:colOff>9525</xdr:colOff>
                    <xdr:row>8</xdr:row>
                    <xdr:rowOff>152400</xdr:rowOff>
                  </from>
                  <to>
                    <xdr:col>61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4" name="Check Box 37">
              <controlPr defaultSize="0" autoFill="0" autoLine="0" autoPict="0">
                <anchor moveWithCells="1">
                  <from>
                    <xdr:col>60</xdr:col>
                    <xdr:colOff>9525</xdr:colOff>
                    <xdr:row>9</xdr:row>
                    <xdr:rowOff>142875</xdr:rowOff>
                  </from>
                  <to>
                    <xdr:col>61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defaultSize="0" autoFill="0" autoLine="0" autoPict="0">
                <anchor moveWithCells="1">
                  <from>
                    <xdr:col>60</xdr:col>
                    <xdr:colOff>0</xdr:colOff>
                    <xdr:row>10</xdr:row>
                    <xdr:rowOff>133350</xdr:rowOff>
                  </from>
                  <to>
                    <xdr:col>60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defaultSize="0" autoFill="0" autoLine="0" autoPict="0">
                <anchor moveWithCells="1">
                  <from>
                    <xdr:col>60</xdr:col>
                    <xdr:colOff>0</xdr:colOff>
                    <xdr:row>12</xdr:row>
                    <xdr:rowOff>142875</xdr:rowOff>
                  </from>
                  <to>
                    <xdr:col>60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7" name="Check Box 42">
              <controlPr defaultSize="0" autoFill="0" autoLine="0" autoPict="0">
                <anchor moveWithCells="1">
                  <from>
                    <xdr:col>60</xdr:col>
                    <xdr:colOff>9525</xdr:colOff>
                    <xdr:row>11</xdr:row>
                    <xdr:rowOff>142875</xdr:rowOff>
                  </from>
                  <to>
                    <xdr:col>61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8" name="Check Box 59">
              <controlPr defaultSize="0" autoFill="0" autoLine="0" autoPict="0">
                <anchor moveWithCells="1">
                  <from>
                    <xdr:col>67</xdr:col>
                    <xdr:colOff>28575</xdr:colOff>
                    <xdr:row>11</xdr:row>
                    <xdr:rowOff>161925</xdr:rowOff>
                  </from>
                  <to>
                    <xdr:col>68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9" name="Check Box 60">
              <controlPr defaultSize="0" autoFill="0" autoLine="0" autoPict="0">
                <anchor moveWithCells="1">
                  <from>
                    <xdr:col>67</xdr:col>
                    <xdr:colOff>19050</xdr:colOff>
                    <xdr:row>10</xdr:row>
                    <xdr:rowOff>152400</xdr:rowOff>
                  </from>
                  <to>
                    <xdr:col>68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0" name="Check Box 61">
              <controlPr defaultSize="0" autoFill="0" autoLine="0" autoPict="0">
                <anchor moveWithCells="1">
                  <from>
                    <xdr:col>67</xdr:col>
                    <xdr:colOff>28575</xdr:colOff>
                    <xdr:row>9</xdr:row>
                    <xdr:rowOff>161925</xdr:rowOff>
                  </from>
                  <to>
                    <xdr:col>68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1" name="Check Box 62">
              <controlPr defaultSize="0" autoFill="0" autoLine="0" autoPict="0">
                <anchor moveWithCells="1">
                  <from>
                    <xdr:col>67</xdr:col>
                    <xdr:colOff>28575</xdr:colOff>
                    <xdr:row>7</xdr:row>
                    <xdr:rowOff>161925</xdr:rowOff>
                  </from>
                  <to>
                    <xdr:col>68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2" name="Check Box 63">
              <controlPr defaultSize="0" autoFill="0" autoLine="0" autoPict="0">
                <anchor moveWithCells="1">
                  <from>
                    <xdr:col>67</xdr:col>
                    <xdr:colOff>28575</xdr:colOff>
                    <xdr:row>13</xdr:row>
                    <xdr:rowOff>161925</xdr:rowOff>
                  </from>
                  <to>
                    <xdr:col>68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3" name="Check Box 64">
              <controlPr defaultSize="0" autoFill="0" autoLine="0" autoPict="0">
                <anchor moveWithCells="1">
                  <from>
                    <xdr:col>67</xdr:col>
                    <xdr:colOff>28575</xdr:colOff>
                    <xdr:row>8</xdr:row>
                    <xdr:rowOff>152400</xdr:rowOff>
                  </from>
                  <to>
                    <xdr:col>68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4" name="Check Box 65">
              <controlPr defaultSize="0" autoFill="0" autoLine="0" autoPict="0">
                <anchor moveWithCells="1">
                  <from>
                    <xdr:col>67</xdr:col>
                    <xdr:colOff>28575</xdr:colOff>
                    <xdr:row>14</xdr:row>
                    <xdr:rowOff>142875</xdr:rowOff>
                  </from>
                  <to>
                    <xdr:col>68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5" name="Check Box 66">
              <controlPr defaultSize="0" autoFill="0" autoLine="0" autoPict="0">
                <anchor moveWithCells="1">
                  <from>
                    <xdr:col>67</xdr:col>
                    <xdr:colOff>28575</xdr:colOff>
                    <xdr:row>12</xdr:row>
                    <xdr:rowOff>152400</xdr:rowOff>
                  </from>
                  <to>
                    <xdr:col>68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6" name="Check Box 72">
              <controlPr defaultSize="0" autoFill="0" autoLine="0" autoPict="0">
                <anchor moveWithCells="1">
                  <from>
                    <xdr:col>67</xdr:col>
                    <xdr:colOff>28575</xdr:colOff>
                    <xdr:row>10</xdr:row>
                    <xdr:rowOff>161925</xdr:rowOff>
                  </from>
                  <to>
                    <xdr:col>68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7" name="Check Box 73">
              <controlPr defaultSize="0" autoFill="0" autoLine="0" autoPict="0">
                <anchor moveWithCells="1">
                  <from>
                    <xdr:col>67</xdr:col>
                    <xdr:colOff>28575</xdr:colOff>
                    <xdr:row>11</xdr:row>
                    <xdr:rowOff>161925</xdr:rowOff>
                  </from>
                  <to>
                    <xdr:col>68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8" name="Check Box 74">
              <controlPr defaultSize="0" autoFill="0" autoLine="0" autoPict="0">
                <anchor moveWithCells="1">
                  <from>
                    <xdr:col>67</xdr:col>
                    <xdr:colOff>28575</xdr:colOff>
                    <xdr:row>12</xdr:row>
                    <xdr:rowOff>161925</xdr:rowOff>
                  </from>
                  <to>
                    <xdr:col>68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9" name="Check Box 75">
              <controlPr defaultSize="0" autoFill="0" autoLine="0" autoPict="0">
                <anchor moveWithCells="1">
                  <from>
                    <xdr:col>67</xdr:col>
                    <xdr:colOff>28575</xdr:colOff>
                    <xdr:row>13</xdr:row>
                    <xdr:rowOff>161925</xdr:rowOff>
                  </from>
                  <to>
                    <xdr:col>68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0" name="Check Box 76">
              <controlPr defaultSize="0" autoFill="0" autoLine="0" autoPict="0">
                <anchor moveWithCells="1">
                  <from>
                    <xdr:col>67</xdr:col>
                    <xdr:colOff>28575</xdr:colOff>
                    <xdr:row>14</xdr:row>
                    <xdr:rowOff>161925</xdr:rowOff>
                  </from>
                  <to>
                    <xdr:col>68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1" name="Check Box 77">
              <controlPr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161925</xdr:rowOff>
                  </from>
                  <to>
                    <xdr:col>14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2" name="Check Box 79">
              <controlPr defaultSize="0" autoFill="0" autoLine="0" autoPict="0">
                <anchor moveWithCells="1">
                  <from>
                    <xdr:col>13</xdr:col>
                    <xdr:colOff>28575</xdr:colOff>
                    <xdr:row>8</xdr:row>
                    <xdr:rowOff>161925</xdr:rowOff>
                  </from>
                  <to>
                    <xdr:col>14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3" name="Check Box 81">
              <controlPr defaultSize="0" autoFill="0" autoLine="0" autoPict="0">
                <anchor moveWithCells="1">
                  <from>
                    <xdr:col>32</xdr:col>
                    <xdr:colOff>19050</xdr:colOff>
                    <xdr:row>15</xdr:row>
                    <xdr:rowOff>152400</xdr:rowOff>
                  </from>
                  <to>
                    <xdr:col>32</xdr:col>
                    <xdr:colOff>247650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4" name="Check Box 82">
              <controlPr defaultSize="0" autoFill="0" autoLine="0" autoPict="0">
                <anchor moveWithCells="1">
                  <from>
                    <xdr:col>32</xdr:col>
                    <xdr:colOff>19050</xdr:colOff>
                    <xdr:row>12</xdr:row>
                    <xdr:rowOff>161925</xdr:rowOff>
                  </from>
                  <to>
                    <xdr:col>32</xdr:col>
                    <xdr:colOff>247650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5" name="Check Box 84">
              <controlPr defaultSize="0" autoFill="0" autoLine="0" autoPict="0">
                <anchor moveWithCells="1">
                  <from>
                    <xdr:col>32</xdr:col>
                    <xdr:colOff>28575</xdr:colOff>
                    <xdr:row>14</xdr:row>
                    <xdr:rowOff>161925</xdr:rowOff>
                  </from>
                  <to>
                    <xdr:col>33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6" name="Check Box 85">
              <controlPr defaultSize="0" autoFill="0" autoLine="0" autoPict="0">
                <anchor moveWithCells="1">
                  <from>
                    <xdr:col>32</xdr:col>
                    <xdr:colOff>19050</xdr:colOff>
                    <xdr:row>10</xdr:row>
                    <xdr:rowOff>152400</xdr:rowOff>
                  </from>
                  <to>
                    <xdr:col>32</xdr:col>
                    <xdr:colOff>247650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7" name="Check Box 87">
              <controlPr defaultSize="0" autoFill="0" autoLine="0" autoPict="0">
                <anchor moveWithCells="1">
                  <from>
                    <xdr:col>32</xdr:col>
                    <xdr:colOff>19050</xdr:colOff>
                    <xdr:row>11</xdr:row>
                    <xdr:rowOff>161925</xdr:rowOff>
                  </from>
                  <to>
                    <xdr:col>32</xdr:col>
                    <xdr:colOff>247650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8" name="Check Box 89">
              <controlPr defaultSize="0" autoFill="0" autoLine="0" autoPict="0">
                <anchor moveWithCells="1">
                  <from>
                    <xdr:col>32</xdr:col>
                    <xdr:colOff>28575</xdr:colOff>
                    <xdr:row>13</xdr:row>
                    <xdr:rowOff>161925</xdr:rowOff>
                  </from>
                  <to>
                    <xdr:col>33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9" name="Check Box 91">
              <controlPr defaultSize="0" autoFill="0" autoLine="0" autoPict="0">
                <anchor moveWithCells="1">
                  <from>
                    <xdr:col>32</xdr:col>
                    <xdr:colOff>28575</xdr:colOff>
                    <xdr:row>8</xdr:row>
                    <xdr:rowOff>152400</xdr:rowOff>
                  </from>
                  <to>
                    <xdr:col>33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0" name="Check Box 93">
              <controlPr defaultSize="0" autoFill="0" autoLine="0" autoPict="0">
                <anchor moveWithCells="1">
                  <from>
                    <xdr:col>32</xdr:col>
                    <xdr:colOff>38100</xdr:colOff>
                    <xdr:row>7</xdr:row>
                    <xdr:rowOff>152400</xdr:rowOff>
                  </from>
                  <to>
                    <xdr:col>33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1" name="Check Box 94">
              <controlPr defaultSize="0" autoFill="0" autoLine="0" autoPict="0">
                <anchor moveWithCells="1">
                  <from>
                    <xdr:col>32</xdr:col>
                    <xdr:colOff>19050</xdr:colOff>
                    <xdr:row>9</xdr:row>
                    <xdr:rowOff>152400</xdr:rowOff>
                  </from>
                  <to>
                    <xdr:col>32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2" name="Check Box 95">
              <controlPr defaultSize="0" autoFill="0" autoLine="0" autoPict="0">
                <anchor moveWithCells="1">
                  <from>
                    <xdr:col>32</xdr:col>
                    <xdr:colOff>19050</xdr:colOff>
                    <xdr:row>16</xdr:row>
                    <xdr:rowOff>152400</xdr:rowOff>
                  </from>
                  <to>
                    <xdr:col>32</xdr:col>
                    <xdr:colOff>247650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43" name="Check Box 96">
              <controlPr defaultSize="0" autoFill="0" autoLine="0" autoPict="0">
                <anchor moveWithCells="1">
                  <from>
                    <xdr:col>51</xdr:col>
                    <xdr:colOff>9525</xdr:colOff>
                    <xdr:row>7</xdr:row>
                    <xdr:rowOff>161925</xdr:rowOff>
                  </from>
                  <to>
                    <xdr:col>51</xdr:col>
                    <xdr:colOff>209550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4" name="Check Box 98">
              <controlPr defaultSize="0" autoFill="0" autoLine="0" autoPict="0">
                <anchor moveWithCells="1">
                  <from>
                    <xdr:col>51</xdr:col>
                    <xdr:colOff>9525</xdr:colOff>
                    <xdr:row>9</xdr:row>
                    <xdr:rowOff>142875</xdr:rowOff>
                  </from>
                  <to>
                    <xdr:col>51</xdr:col>
                    <xdr:colOff>228600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5" name="Check Box 99">
              <controlPr defaultSize="0" autoFill="0" autoLine="0" autoPict="0">
                <anchor moveWithCells="1">
                  <from>
                    <xdr:col>51</xdr:col>
                    <xdr:colOff>9525</xdr:colOff>
                    <xdr:row>8</xdr:row>
                    <xdr:rowOff>161925</xdr:rowOff>
                  </from>
                  <to>
                    <xdr:col>51</xdr:col>
                    <xdr:colOff>219075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6" name="Check Box 101">
              <controlPr defaultSize="0" autoFill="0" autoLine="0" autoPict="0">
                <anchor moveWithCells="1">
                  <from>
                    <xdr:col>60</xdr:col>
                    <xdr:colOff>9525</xdr:colOff>
                    <xdr:row>14</xdr:row>
                    <xdr:rowOff>133350</xdr:rowOff>
                  </from>
                  <to>
                    <xdr:col>61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指針接点型サニタリー圧力計　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cp:lastPrinted>2025-06-23T10:45:50Z</cp:lastPrinted>
  <dcterms:created xsi:type="dcterms:W3CDTF">2025-06-20T22:25:30Z</dcterms:created>
  <dcterms:modified xsi:type="dcterms:W3CDTF">2025-07-11T11:26:55Z</dcterms:modified>
</cp:coreProperties>
</file>